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LO\Desktop\Gillo el pillo\911 2021-B\"/>
    </mc:Choice>
  </mc:AlternateContent>
  <bookViews>
    <workbookView xWindow="0" yWindow="0" windowWidth="15345" windowHeight="4635"/>
  </bookViews>
  <sheets>
    <sheet name="INICIO 2021-B" sheetId="66" r:id="rId1"/>
  </sheets>
  <calcPr calcId="152511"/>
</workbook>
</file>

<file path=xl/calcChain.xml><?xml version="1.0" encoding="utf-8"?>
<calcChain xmlns="http://schemas.openxmlformats.org/spreadsheetml/2006/main">
  <c r="BE9" i="66" l="1"/>
  <c r="BE10" i="66"/>
  <c r="BE11" i="66"/>
  <c r="BE87" i="66" s="1"/>
  <c r="BE12" i="66"/>
  <c r="BE13" i="66"/>
  <c r="BE14" i="66"/>
  <c r="BE15" i="66"/>
  <c r="BE16" i="66"/>
  <c r="BE17" i="66"/>
  <c r="BE18" i="66"/>
  <c r="BE19" i="66"/>
  <c r="BE20" i="66"/>
  <c r="BE21" i="66"/>
  <c r="BE22" i="66"/>
  <c r="BE23" i="66"/>
  <c r="BE24" i="66"/>
  <c r="BE25" i="66"/>
  <c r="BE26" i="66"/>
  <c r="BE27" i="66"/>
  <c r="BE28" i="66"/>
  <c r="BE29" i="66"/>
  <c r="BE30" i="66"/>
  <c r="BE31" i="66"/>
  <c r="BE32" i="66"/>
  <c r="BE33" i="66"/>
  <c r="BE34" i="66"/>
  <c r="BE35" i="66"/>
  <c r="BE36" i="66"/>
  <c r="BE37" i="66"/>
  <c r="BE38" i="66"/>
  <c r="BE39" i="66"/>
  <c r="BE40" i="66"/>
  <c r="BE41" i="66"/>
  <c r="BE42" i="66"/>
  <c r="BE43" i="66"/>
  <c r="BE44" i="66"/>
  <c r="BE45" i="66"/>
  <c r="BE46" i="66"/>
  <c r="BE47" i="66"/>
  <c r="BE48" i="66"/>
  <c r="BE49" i="66"/>
  <c r="BE50" i="66"/>
  <c r="BE51" i="66"/>
  <c r="BE52" i="66"/>
  <c r="BE53" i="66"/>
  <c r="BE54" i="66"/>
  <c r="BE55" i="66"/>
  <c r="BE56" i="66"/>
  <c r="BE57" i="66"/>
  <c r="BE58" i="66"/>
  <c r="BE59" i="66"/>
  <c r="BE60" i="66"/>
  <c r="BE61" i="66"/>
  <c r="BE62" i="66"/>
  <c r="BE63" i="66"/>
  <c r="BE64" i="66"/>
  <c r="BE65" i="66"/>
  <c r="BE66" i="66"/>
  <c r="BE67" i="66"/>
  <c r="BE68" i="66"/>
  <c r="BE69" i="66"/>
  <c r="BE70" i="66"/>
  <c r="BE71" i="66"/>
  <c r="BE72" i="66"/>
  <c r="BE73" i="66"/>
  <c r="BE74" i="66"/>
  <c r="BE75" i="66"/>
  <c r="BE76" i="66"/>
  <c r="BE77" i="66"/>
  <c r="BE78" i="66"/>
  <c r="BE79" i="66"/>
  <c r="BE80" i="66"/>
  <c r="BE81" i="66"/>
  <c r="BE82" i="66"/>
  <c r="BE83" i="66"/>
  <c r="BE84" i="66"/>
  <c r="BE85" i="66"/>
  <c r="BC9" i="66"/>
  <c r="BC10" i="66"/>
  <c r="BC11" i="66"/>
  <c r="BC12" i="66"/>
  <c r="BC13" i="66"/>
  <c r="BC14" i="66"/>
  <c r="BC15" i="66"/>
  <c r="BC16" i="66"/>
  <c r="BC17" i="66"/>
  <c r="BC18" i="66"/>
  <c r="BC19" i="66"/>
  <c r="BC20" i="66"/>
  <c r="BC21" i="66"/>
  <c r="BC22" i="66"/>
  <c r="BC23" i="66"/>
  <c r="BC24" i="66"/>
  <c r="BC25" i="66"/>
  <c r="BC26" i="66"/>
  <c r="BC27" i="66"/>
  <c r="BC28" i="66"/>
  <c r="BC29" i="66"/>
  <c r="BC30" i="66"/>
  <c r="BC31" i="66"/>
  <c r="BC32" i="66"/>
  <c r="BC33" i="66"/>
  <c r="BC34" i="66"/>
  <c r="BC35" i="66"/>
  <c r="BC36" i="66"/>
  <c r="BC37" i="66"/>
  <c r="BC38" i="66"/>
  <c r="BC39" i="66"/>
  <c r="BC40" i="66"/>
  <c r="BC41" i="66"/>
  <c r="BC42" i="66"/>
  <c r="BC43" i="66"/>
  <c r="BC44" i="66"/>
  <c r="BC45" i="66"/>
  <c r="BC46" i="66"/>
  <c r="BC47" i="66"/>
  <c r="BC48" i="66"/>
  <c r="BC49" i="66"/>
  <c r="BC50" i="66"/>
  <c r="BC51" i="66"/>
  <c r="BC52" i="66"/>
  <c r="BC53" i="66"/>
  <c r="BC54" i="66"/>
  <c r="BC55" i="66"/>
  <c r="BC56" i="66"/>
  <c r="BC57" i="66"/>
  <c r="BC58" i="66"/>
  <c r="BC59" i="66"/>
  <c r="BC60" i="66"/>
  <c r="BC61" i="66"/>
  <c r="BC62" i="66"/>
  <c r="BC63" i="66"/>
  <c r="BC64" i="66"/>
  <c r="BC65" i="66"/>
  <c r="BC66" i="66"/>
  <c r="BC67" i="66"/>
  <c r="BC68" i="66"/>
  <c r="BC69" i="66"/>
  <c r="BC70" i="66"/>
  <c r="BC71" i="66"/>
  <c r="BC72" i="66"/>
  <c r="BC73" i="66"/>
  <c r="BC74" i="66"/>
  <c r="BC75" i="66"/>
  <c r="BC76" i="66"/>
  <c r="BC77" i="66"/>
  <c r="BC78" i="66"/>
  <c r="BC79" i="66"/>
  <c r="BC80" i="66"/>
  <c r="BC81" i="66"/>
  <c r="BC82" i="66"/>
  <c r="BC83" i="66"/>
  <c r="BC84" i="66"/>
  <c r="BC85" i="66"/>
  <c r="AM9" i="66"/>
  <c r="AM10" i="66"/>
  <c r="AM12" i="66"/>
  <c r="AM13" i="66"/>
  <c r="AM14" i="66"/>
  <c r="AM15" i="66"/>
  <c r="AM16" i="66"/>
  <c r="AM17" i="66"/>
  <c r="AM18" i="66"/>
  <c r="AM19" i="66"/>
  <c r="AM20" i="66"/>
  <c r="AM21" i="66"/>
  <c r="AM22" i="66"/>
  <c r="AM23" i="66"/>
  <c r="AM24" i="66"/>
  <c r="AM25" i="66"/>
  <c r="AM26" i="66"/>
  <c r="AM27" i="66"/>
  <c r="AM28" i="66"/>
  <c r="AM29" i="66"/>
  <c r="AM30" i="66"/>
  <c r="AM31" i="66"/>
  <c r="AM32" i="66"/>
  <c r="AM33" i="66"/>
  <c r="AM34" i="66"/>
  <c r="AM35" i="66"/>
  <c r="AM36" i="66"/>
  <c r="AM37" i="66"/>
  <c r="AM38" i="66"/>
  <c r="AM39" i="66"/>
  <c r="AM40" i="66"/>
  <c r="AM41" i="66"/>
  <c r="AM42" i="66"/>
  <c r="AM43" i="66"/>
  <c r="AM44" i="66"/>
  <c r="AM45" i="66"/>
  <c r="AM46" i="66"/>
  <c r="AM47" i="66"/>
  <c r="AM48" i="66"/>
  <c r="AM49" i="66"/>
  <c r="AM50" i="66"/>
  <c r="AM51" i="66"/>
  <c r="AM52" i="66"/>
  <c r="AM53" i="66"/>
  <c r="AM54" i="66"/>
  <c r="AM55" i="66"/>
  <c r="AM56" i="66"/>
  <c r="AM57" i="66"/>
  <c r="AM58" i="66"/>
  <c r="AM59" i="66"/>
  <c r="AM60" i="66"/>
  <c r="AM61" i="66"/>
  <c r="AM62" i="66"/>
  <c r="AM63" i="66"/>
  <c r="AM64" i="66"/>
  <c r="AM65" i="66"/>
  <c r="AM66" i="66"/>
  <c r="AM67" i="66"/>
  <c r="AM68" i="66"/>
  <c r="AM69" i="66"/>
  <c r="AM70" i="66"/>
  <c r="AM71" i="66"/>
  <c r="AM72" i="66"/>
  <c r="AM73" i="66"/>
  <c r="AM74" i="66"/>
  <c r="AM75" i="66"/>
  <c r="AM76" i="66"/>
  <c r="AM77" i="66"/>
  <c r="AM78" i="66"/>
  <c r="AM79" i="66"/>
  <c r="AM80" i="66"/>
  <c r="AM81" i="66"/>
  <c r="AM82" i="66"/>
  <c r="AM83" i="66"/>
  <c r="AM84" i="66"/>
  <c r="AM85" i="66"/>
  <c r="AM8" i="66"/>
  <c r="AK8" i="66" l="1"/>
  <c r="AL8" i="66"/>
  <c r="AN8" i="66"/>
  <c r="AO8" i="66"/>
  <c r="AQ8" i="66"/>
  <c r="AR8" i="66"/>
  <c r="AT8" i="66"/>
  <c r="AU8" i="66"/>
  <c r="BC8" i="66"/>
  <c r="BD8" i="66"/>
  <c r="BL8" i="66"/>
  <c r="BM8" i="66"/>
  <c r="BU8" i="66"/>
  <c r="BV8" i="66"/>
  <c r="BZ8" i="66"/>
  <c r="CC8" i="66"/>
  <c r="CF8" i="66"/>
  <c r="AK9" i="66"/>
  <c r="AL9" i="66"/>
  <c r="AN9" i="66"/>
  <c r="AO9" i="66"/>
  <c r="AQ9" i="66"/>
  <c r="AR9" i="66"/>
  <c r="AT9" i="66"/>
  <c r="AU9" i="66"/>
  <c r="BD9" i="66"/>
  <c r="BL9" i="66"/>
  <c r="BM9" i="66"/>
  <c r="BU9" i="66"/>
  <c r="BV9" i="66"/>
  <c r="AK10" i="66"/>
  <c r="AL10" i="66"/>
  <c r="AN10" i="66"/>
  <c r="AO10" i="66"/>
  <c r="AQ10" i="66"/>
  <c r="AR10" i="66"/>
  <c r="AT10" i="66"/>
  <c r="AU10" i="66"/>
  <c r="BD10" i="66"/>
  <c r="BL10" i="66"/>
  <c r="BM10" i="66"/>
  <c r="BU10" i="66"/>
  <c r="BV10" i="66"/>
  <c r="BW10" i="66" s="1"/>
  <c r="BZ10" i="66"/>
  <c r="CC10" i="66"/>
  <c r="CF10" i="66"/>
  <c r="AK11" i="66"/>
  <c r="AL11" i="66"/>
  <c r="AM11" i="66" s="1"/>
  <c r="AM87" i="66" s="1"/>
  <c r="AN11" i="66"/>
  <c r="AO11" i="66"/>
  <c r="AQ11" i="66"/>
  <c r="AR11" i="66"/>
  <c r="AT11" i="66"/>
  <c r="AU11" i="66"/>
  <c r="BD11" i="66"/>
  <c r="BL11" i="66"/>
  <c r="BM11" i="66"/>
  <c r="BU11" i="66"/>
  <c r="BV11" i="66"/>
  <c r="AK12" i="66"/>
  <c r="AL12" i="66"/>
  <c r="AN12" i="66"/>
  <c r="AO12" i="66"/>
  <c r="AQ12" i="66"/>
  <c r="AR12" i="66"/>
  <c r="AT12" i="66"/>
  <c r="AU12" i="66"/>
  <c r="BD12" i="66"/>
  <c r="BL12" i="66"/>
  <c r="BM12" i="66"/>
  <c r="BU12" i="66"/>
  <c r="BV12" i="66"/>
  <c r="BZ12" i="66"/>
  <c r="CC12" i="66"/>
  <c r="CF12" i="66"/>
  <c r="AK13" i="66"/>
  <c r="AL13" i="66"/>
  <c r="AN13" i="66"/>
  <c r="AO13" i="66"/>
  <c r="AQ13" i="66"/>
  <c r="AR13" i="66"/>
  <c r="AT13" i="66"/>
  <c r="AU13" i="66"/>
  <c r="BD13" i="66"/>
  <c r="BL13" i="66"/>
  <c r="BM13" i="66"/>
  <c r="BU13" i="66"/>
  <c r="BV13" i="66"/>
  <c r="AK14" i="66"/>
  <c r="AL14" i="66"/>
  <c r="AN14" i="66"/>
  <c r="AO14" i="66"/>
  <c r="AQ14" i="66"/>
  <c r="AR14" i="66"/>
  <c r="AT14" i="66"/>
  <c r="AU14" i="66"/>
  <c r="BD14" i="66"/>
  <c r="BL14" i="66"/>
  <c r="BM14" i="66"/>
  <c r="BU14" i="66"/>
  <c r="BV14" i="66"/>
  <c r="BZ14" i="66"/>
  <c r="CC14" i="66"/>
  <c r="CF14" i="66"/>
  <c r="AK15" i="66"/>
  <c r="AL15" i="66"/>
  <c r="AN15" i="66"/>
  <c r="AO15" i="66"/>
  <c r="AQ15" i="66"/>
  <c r="AR15" i="66"/>
  <c r="AT15" i="66"/>
  <c r="AU15" i="66"/>
  <c r="BD15" i="66"/>
  <c r="BL15" i="66"/>
  <c r="BM15" i="66"/>
  <c r="BU15" i="66"/>
  <c r="BV15" i="66"/>
  <c r="AK16" i="66"/>
  <c r="AL16" i="66"/>
  <c r="AN16" i="66"/>
  <c r="AO16" i="66"/>
  <c r="AQ16" i="66"/>
  <c r="AR16" i="66"/>
  <c r="AT16" i="66"/>
  <c r="AU16" i="66"/>
  <c r="BD16" i="66"/>
  <c r="BL16" i="66"/>
  <c r="BM16" i="66"/>
  <c r="BU16" i="66"/>
  <c r="BV16" i="66"/>
  <c r="BZ16" i="66"/>
  <c r="CC16" i="66"/>
  <c r="CF16" i="66"/>
  <c r="AK17" i="66"/>
  <c r="AL17" i="66"/>
  <c r="AN17" i="66"/>
  <c r="AO17" i="66"/>
  <c r="AQ17" i="66"/>
  <c r="AR17" i="66"/>
  <c r="AT17" i="66"/>
  <c r="AU17" i="66"/>
  <c r="BD17" i="66"/>
  <c r="BL17" i="66"/>
  <c r="BM17" i="66"/>
  <c r="BU17" i="66"/>
  <c r="BV17" i="66"/>
  <c r="BZ17" i="66"/>
  <c r="CC17" i="66"/>
  <c r="CF17" i="66"/>
  <c r="AK18" i="66"/>
  <c r="AL18" i="66"/>
  <c r="AN18" i="66"/>
  <c r="AO18" i="66"/>
  <c r="AQ18" i="66"/>
  <c r="AR18" i="66"/>
  <c r="AT18" i="66"/>
  <c r="AU18" i="66"/>
  <c r="BD18" i="66"/>
  <c r="BL18" i="66"/>
  <c r="BM18" i="66"/>
  <c r="BU18" i="66"/>
  <c r="BV18" i="66"/>
  <c r="AK19" i="66"/>
  <c r="AL19" i="66"/>
  <c r="AN19" i="66"/>
  <c r="AO19" i="66"/>
  <c r="AQ19" i="66"/>
  <c r="AR19" i="66"/>
  <c r="AT19" i="66"/>
  <c r="AU19" i="66"/>
  <c r="BD19" i="66"/>
  <c r="BL19" i="66"/>
  <c r="BM19" i="66"/>
  <c r="BU19" i="66"/>
  <c r="BV19" i="66"/>
  <c r="BZ19" i="66"/>
  <c r="CC19" i="66"/>
  <c r="CF19" i="66"/>
  <c r="AK20" i="66"/>
  <c r="AL20" i="66"/>
  <c r="AN20" i="66"/>
  <c r="AO20" i="66"/>
  <c r="AQ20" i="66"/>
  <c r="AR20" i="66"/>
  <c r="AS20" i="66" s="1"/>
  <c r="AT20" i="66"/>
  <c r="AU20" i="66"/>
  <c r="BD20" i="66"/>
  <c r="BL20" i="66"/>
  <c r="BM20" i="66"/>
  <c r="BU20" i="66"/>
  <c r="BV20" i="66"/>
  <c r="AK21" i="66"/>
  <c r="AL21" i="66"/>
  <c r="AN21" i="66"/>
  <c r="AO21" i="66"/>
  <c r="AQ21" i="66"/>
  <c r="AR21" i="66"/>
  <c r="AT21" i="66"/>
  <c r="AU21" i="66"/>
  <c r="BD21" i="66"/>
  <c r="BL21" i="66"/>
  <c r="BM21" i="66"/>
  <c r="BU21" i="66"/>
  <c r="BV21" i="66"/>
  <c r="BZ21" i="66"/>
  <c r="CC21" i="66"/>
  <c r="CF21" i="66"/>
  <c r="AK22" i="66"/>
  <c r="AL22" i="66"/>
  <c r="AN22" i="66"/>
  <c r="AO22" i="66"/>
  <c r="AQ22" i="66"/>
  <c r="AR22" i="66"/>
  <c r="AS22" i="66" s="1"/>
  <c r="AT22" i="66"/>
  <c r="AU22" i="66"/>
  <c r="BD22" i="66"/>
  <c r="BL22" i="66"/>
  <c r="BM22" i="66"/>
  <c r="BU22" i="66"/>
  <c r="BV22" i="66"/>
  <c r="AK23" i="66"/>
  <c r="AL23" i="66"/>
  <c r="AN23" i="66"/>
  <c r="AO23" i="66"/>
  <c r="AQ23" i="66"/>
  <c r="AR23" i="66"/>
  <c r="AT23" i="66"/>
  <c r="AU23" i="66"/>
  <c r="BD23" i="66"/>
  <c r="BL23" i="66"/>
  <c r="BM23" i="66"/>
  <c r="BU23" i="66"/>
  <c r="BV23" i="66"/>
  <c r="BZ23" i="66"/>
  <c r="CC23" i="66"/>
  <c r="CF23" i="66"/>
  <c r="AK24" i="66"/>
  <c r="AL24" i="66"/>
  <c r="AN24" i="66"/>
  <c r="AO24" i="66"/>
  <c r="AQ24" i="66"/>
  <c r="AR24" i="66"/>
  <c r="AT24" i="66"/>
  <c r="AU24" i="66"/>
  <c r="BD24" i="66"/>
  <c r="BL24" i="66"/>
  <c r="BM24" i="66"/>
  <c r="BU24" i="66"/>
  <c r="BV24" i="66"/>
  <c r="BW24" i="66" s="1"/>
  <c r="BZ24" i="66"/>
  <c r="CC24" i="66"/>
  <c r="CF24" i="66"/>
  <c r="AK25" i="66"/>
  <c r="AL25" i="66"/>
  <c r="AN25" i="66"/>
  <c r="AO25" i="66"/>
  <c r="AQ25" i="66"/>
  <c r="AR25" i="66"/>
  <c r="AT25" i="66"/>
  <c r="AU25" i="66"/>
  <c r="BD25" i="66"/>
  <c r="BL25" i="66"/>
  <c r="BM25" i="66"/>
  <c r="BU25" i="66"/>
  <c r="BV25" i="66"/>
  <c r="BZ25" i="66"/>
  <c r="CC25" i="66"/>
  <c r="CF25" i="66"/>
  <c r="AK26" i="66"/>
  <c r="AL26" i="66"/>
  <c r="AN26" i="66"/>
  <c r="AO26" i="66"/>
  <c r="AQ26" i="66"/>
  <c r="AR26" i="66"/>
  <c r="AT26" i="66"/>
  <c r="AU26" i="66"/>
  <c r="BD26" i="66"/>
  <c r="BL26" i="66"/>
  <c r="BM26" i="66"/>
  <c r="BU26" i="66"/>
  <c r="BV26" i="66"/>
  <c r="AK27" i="66"/>
  <c r="AL27" i="66"/>
  <c r="AN27" i="66"/>
  <c r="AO27" i="66"/>
  <c r="AQ27" i="66"/>
  <c r="AR27" i="66"/>
  <c r="AT27" i="66"/>
  <c r="AU27" i="66"/>
  <c r="BD27" i="66"/>
  <c r="BL27" i="66"/>
  <c r="BM27" i="66"/>
  <c r="BU27" i="66"/>
  <c r="BV27" i="66"/>
  <c r="BZ27" i="66"/>
  <c r="CC27" i="66"/>
  <c r="CF27" i="66"/>
  <c r="AK28" i="66"/>
  <c r="AL28" i="66"/>
  <c r="AN28" i="66"/>
  <c r="AO28" i="66"/>
  <c r="AQ28" i="66"/>
  <c r="AR28" i="66"/>
  <c r="AT28" i="66"/>
  <c r="AU28" i="66"/>
  <c r="BD28" i="66"/>
  <c r="BL28" i="66"/>
  <c r="BM28" i="66"/>
  <c r="BU28" i="66"/>
  <c r="BV28" i="66"/>
  <c r="AK29" i="66"/>
  <c r="AL29" i="66"/>
  <c r="AN29" i="66"/>
  <c r="AO29" i="66"/>
  <c r="AQ29" i="66"/>
  <c r="AR29" i="66"/>
  <c r="AT29" i="66"/>
  <c r="AU29" i="66"/>
  <c r="BD29" i="66"/>
  <c r="BL29" i="66"/>
  <c r="BM29" i="66"/>
  <c r="BU29" i="66"/>
  <c r="BW29" i="66" s="1"/>
  <c r="BV29" i="66"/>
  <c r="BZ29" i="66"/>
  <c r="CC29" i="66"/>
  <c r="CF29" i="66"/>
  <c r="AK30" i="66"/>
  <c r="AL30" i="66"/>
  <c r="AN30" i="66"/>
  <c r="AO30" i="66"/>
  <c r="AQ30" i="66"/>
  <c r="AR30" i="66"/>
  <c r="AT30" i="66"/>
  <c r="AU30" i="66"/>
  <c r="BD30" i="66"/>
  <c r="BL30" i="66"/>
  <c r="BM30" i="66"/>
  <c r="BU30" i="66"/>
  <c r="BV30" i="66"/>
  <c r="BZ30" i="66"/>
  <c r="CC30" i="66"/>
  <c r="CF30" i="66"/>
  <c r="BW11" i="66" l="1"/>
  <c r="BW27" i="66"/>
  <c r="BW22" i="66"/>
  <c r="BW20" i="66"/>
  <c r="AS24" i="66"/>
  <c r="BN15" i="66"/>
  <c r="AP9" i="66"/>
  <c r="BW15" i="66"/>
  <c r="AV11" i="66"/>
  <c r="BN17" i="66"/>
  <c r="BW19" i="66"/>
  <c r="AS8" i="66"/>
  <c r="AS30" i="66"/>
  <c r="BW28" i="66"/>
  <c r="AS28" i="66"/>
  <c r="BW26" i="66"/>
  <c r="AS26" i="66"/>
  <c r="BN19" i="66"/>
  <c r="AS12" i="66"/>
  <c r="BW23" i="66"/>
  <c r="BW16" i="66"/>
  <c r="BN13" i="66"/>
  <c r="BN27" i="66"/>
  <c r="BN25" i="66"/>
  <c r="BN23" i="66"/>
  <c r="BN21" i="66"/>
  <c r="BW18" i="66"/>
  <c r="AS18" i="66"/>
  <c r="AP12" i="66"/>
  <c r="AP10" i="66"/>
  <c r="AS9" i="66"/>
  <c r="AP8" i="66"/>
  <c r="BW25" i="66"/>
  <c r="BW21" i="66"/>
  <c r="BW13" i="66"/>
  <c r="BW30" i="66"/>
  <c r="BN29" i="66"/>
  <c r="BW17" i="66"/>
  <c r="AS17" i="66"/>
  <c r="AS16" i="66"/>
  <c r="BW14" i="66"/>
  <c r="AS14" i="66"/>
  <c r="BW12" i="66"/>
  <c r="BN30" i="66"/>
  <c r="AS29" i="66"/>
  <c r="BN26" i="66"/>
  <c r="AS25" i="66"/>
  <c r="BN22" i="66"/>
  <c r="AS21" i="66"/>
  <c r="BN18" i="66"/>
  <c r="BN14" i="66"/>
  <c r="AS13" i="66"/>
  <c r="AP11" i="66"/>
  <c r="AV10" i="66"/>
  <c r="BW9" i="66"/>
  <c r="AV8" i="66"/>
  <c r="BN28" i="66"/>
  <c r="AS27" i="66"/>
  <c r="BN24" i="66"/>
  <c r="AS23" i="66"/>
  <c r="BN20" i="66"/>
  <c r="AS19" i="66"/>
  <c r="BN16" i="66"/>
  <c r="AS15" i="66"/>
  <c r="AS11" i="66"/>
  <c r="AS10" i="66"/>
  <c r="AV9" i="66"/>
  <c r="BW8" i="66"/>
  <c r="BE8" i="66"/>
  <c r="AP30" i="66"/>
  <c r="AP29" i="66"/>
  <c r="AP28" i="66"/>
  <c r="AP27" i="66"/>
  <c r="AP26" i="66"/>
  <c r="AP25" i="66"/>
  <c r="AP24" i="66"/>
  <c r="AP23" i="66"/>
  <c r="AP22" i="66"/>
  <c r="AP21" i="66"/>
  <c r="AP20" i="66"/>
  <c r="AP19" i="66"/>
  <c r="AP18" i="66"/>
  <c r="AP17" i="66"/>
  <c r="AP16" i="66"/>
  <c r="AP15" i="66"/>
  <c r="AP14" i="66"/>
  <c r="AP13" i="66"/>
  <c r="AV30" i="66"/>
  <c r="AV29" i="66"/>
  <c r="AV28" i="66"/>
  <c r="AV27" i="66"/>
  <c r="AV26" i="66"/>
  <c r="AV25" i="66"/>
  <c r="AV24" i="66"/>
  <c r="AV23" i="66"/>
  <c r="AV22" i="66"/>
  <c r="AV21" i="66"/>
  <c r="AV20" i="66"/>
  <c r="AV19" i="66"/>
  <c r="AV18" i="66"/>
  <c r="AV17" i="66"/>
  <c r="AV16" i="66"/>
  <c r="AV15" i="66"/>
  <c r="AV14" i="66"/>
  <c r="AV13" i="66"/>
  <c r="BN12" i="66"/>
  <c r="AV12" i="66"/>
  <c r="BN11" i="66"/>
  <c r="BN10" i="66"/>
  <c r="BN9" i="66"/>
  <c r="BN8" i="66"/>
  <c r="AU85" i="66"/>
  <c r="CE87" i="66" l="1"/>
  <c r="CD87" i="66"/>
  <c r="CF85" i="66"/>
  <c r="CF84" i="66"/>
  <c r="CF83" i="66"/>
  <c r="CF82" i="66"/>
  <c r="CF81" i="66"/>
  <c r="CF80" i="66"/>
  <c r="CF79" i="66"/>
  <c r="CF78" i="66"/>
  <c r="CF77" i="66"/>
  <c r="CF76" i="66"/>
  <c r="CF75" i="66"/>
  <c r="CF74" i="66"/>
  <c r="CF73" i="66"/>
  <c r="CF72" i="66"/>
  <c r="CF71" i="66"/>
  <c r="CF70" i="66"/>
  <c r="CF69" i="66"/>
  <c r="CF68" i="66"/>
  <c r="CF67" i="66"/>
  <c r="CF66" i="66"/>
  <c r="CF65" i="66"/>
  <c r="CF64" i="66"/>
  <c r="CF63" i="66"/>
  <c r="CF62" i="66"/>
  <c r="CF61" i="66"/>
  <c r="CF60" i="66"/>
  <c r="CF59" i="66"/>
  <c r="CF58" i="66"/>
  <c r="CF57" i="66"/>
  <c r="CF56" i="66"/>
  <c r="CF55" i="66"/>
  <c r="CF54" i="66"/>
  <c r="CF53" i="66"/>
  <c r="CF52" i="66"/>
  <c r="CF51" i="66"/>
  <c r="CF50" i="66"/>
  <c r="CF49" i="66"/>
  <c r="CF48" i="66"/>
  <c r="CF47" i="66"/>
  <c r="CF46" i="66"/>
  <c r="CF45" i="66"/>
  <c r="CF44" i="66"/>
  <c r="CF43" i="66"/>
  <c r="CF42" i="66"/>
  <c r="CF41" i="66"/>
  <c r="CF40" i="66"/>
  <c r="CF38" i="66"/>
  <c r="CF37" i="66"/>
  <c r="CF36" i="66"/>
  <c r="CF35" i="66"/>
  <c r="CF34" i="66"/>
  <c r="CF33" i="66"/>
  <c r="CF32" i="66"/>
  <c r="CF31" i="66"/>
  <c r="CB87" i="66"/>
  <c r="CA87" i="66"/>
  <c r="CC85" i="66"/>
  <c r="CC84" i="66"/>
  <c r="CC83" i="66"/>
  <c r="CC82" i="66"/>
  <c r="CC81" i="66"/>
  <c r="CC80" i="66"/>
  <c r="CC79" i="66"/>
  <c r="CC78" i="66"/>
  <c r="CC77" i="66"/>
  <c r="CC76" i="66"/>
  <c r="CC75" i="66"/>
  <c r="CC74" i="66"/>
  <c r="CC73" i="66"/>
  <c r="CC72" i="66"/>
  <c r="CC71" i="66"/>
  <c r="CC70" i="66"/>
  <c r="CC69" i="66"/>
  <c r="CC68" i="66"/>
  <c r="CC67" i="66"/>
  <c r="CC66" i="66"/>
  <c r="CC65" i="66"/>
  <c r="CC64" i="66"/>
  <c r="CC63" i="66"/>
  <c r="CC62" i="66"/>
  <c r="CC61" i="66"/>
  <c r="CC60" i="66"/>
  <c r="CC59" i="66"/>
  <c r="CC58" i="66"/>
  <c r="CC57" i="66"/>
  <c r="CC56" i="66"/>
  <c r="CC55" i="66"/>
  <c r="CC54" i="66"/>
  <c r="CC53" i="66"/>
  <c r="CC52" i="66"/>
  <c r="CC51" i="66"/>
  <c r="CC50" i="66"/>
  <c r="CC49" i="66"/>
  <c r="CC48" i="66"/>
  <c r="CC47" i="66"/>
  <c r="CC46" i="66"/>
  <c r="CC45" i="66"/>
  <c r="CC44" i="66"/>
  <c r="CC43" i="66"/>
  <c r="CC42" i="66"/>
  <c r="CC41" i="66"/>
  <c r="CC40" i="66"/>
  <c r="CC38" i="66"/>
  <c r="CC37" i="66"/>
  <c r="CC36" i="66"/>
  <c r="CC35" i="66"/>
  <c r="CC34" i="66"/>
  <c r="CC33" i="66"/>
  <c r="CC32" i="66"/>
  <c r="CC31" i="66"/>
  <c r="CC87" i="66" l="1"/>
  <c r="CF87" i="66"/>
  <c r="H87" i="66"/>
  <c r="I87" i="66"/>
  <c r="J87" i="66"/>
  <c r="K87" i="66"/>
  <c r="L87" i="66"/>
  <c r="M87" i="66"/>
  <c r="N87" i="66"/>
  <c r="O87" i="66"/>
  <c r="P87" i="66"/>
  <c r="Q87" i="66"/>
  <c r="R87" i="66"/>
  <c r="S87" i="66"/>
  <c r="T87" i="66"/>
  <c r="U87" i="66"/>
  <c r="V87" i="66"/>
  <c r="W87" i="66"/>
  <c r="X87" i="66"/>
  <c r="Y87" i="66"/>
  <c r="Z87" i="66"/>
  <c r="AA87" i="66"/>
  <c r="AB87" i="66"/>
  <c r="AC87" i="66"/>
  <c r="AD87" i="66"/>
  <c r="AE87" i="66"/>
  <c r="AF87" i="66"/>
  <c r="AG87" i="66"/>
  <c r="AH87" i="66"/>
  <c r="AI87" i="66"/>
  <c r="AJ87" i="66"/>
  <c r="AW87" i="66"/>
  <c r="AX87" i="66"/>
  <c r="AY87" i="66"/>
  <c r="AZ87" i="66"/>
  <c r="BA87" i="66"/>
  <c r="BB87" i="66"/>
  <c r="BF87" i="66"/>
  <c r="BG87" i="66"/>
  <c r="BH87" i="66"/>
  <c r="BI87" i="66"/>
  <c r="BJ87" i="66"/>
  <c r="BK87" i="66"/>
  <c r="BO87" i="66"/>
  <c r="BP87" i="66"/>
  <c r="BQ87" i="66"/>
  <c r="BR87" i="66"/>
  <c r="BS87" i="66"/>
  <c r="BT87" i="66"/>
  <c r="BX87" i="66"/>
  <c r="BY87" i="66"/>
  <c r="BZ38" i="66"/>
  <c r="BZ31" i="66"/>
  <c r="BZ32" i="66"/>
  <c r="BZ33" i="66"/>
  <c r="BZ34" i="66"/>
  <c r="BZ35" i="66"/>
  <c r="BZ36" i="66"/>
  <c r="BZ37" i="66"/>
  <c r="BZ40" i="66"/>
  <c r="BZ41" i="66"/>
  <c r="BZ42" i="66"/>
  <c r="BZ43" i="66"/>
  <c r="BZ44" i="66"/>
  <c r="BZ45" i="66"/>
  <c r="BZ46" i="66"/>
  <c r="BZ47" i="66"/>
  <c r="BZ48" i="66"/>
  <c r="BZ49" i="66"/>
  <c r="BZ50" i="66"/>
  <c r="BZ51" i="66"/>
  <c r="BZ52" i="66"/>
  <c r="BZ53" i="66"/>
  <c r="BZ54" i="66"/>
  <c r="BZ55" i="66"/>
  <c r="BZ56" i="66"/>
  <c r="BZ57" i="66"/>
  <c r="BZ58" i="66"/>
  <c r="BZ59" i="66"/>
  <c r="BZ60" i="66"/>
  <c r="BZ61" i="66"/>
  <c r="BZ62" i="66"/>
  <c r="BZ63" i="66"/>
  <c r="BZ64" i="66"/>
  <c r="BZ65" i="66"/>
  <c r="BZ66" i="66"/>
  <c r="BZ67" i="66"/>
  <c r="BZ68" i="66"/>
  <c r="BZ69" i="66"/>
  <c r="BZ70" i="66"/>
  <c r="BZ71" i="66"/>
  <c r="BZ72" i="66"/>
  <c r="BZ73" i="66"/>
  <c r="BZ74" i="66"/>
  <c r="BZ75" i="66"/>
  <c r="BZ76" i="66"/>
  <c r="BZ77" i="66"/>
  <c r="BZ78" i="66"/>
  <c r="BZ79" i="66"/>
  <c r="BZ80" i="66"/>
  <c r="BZ81" i="66"/>
  <c r="BZ82" i="66"/>
  <c r="BZ83" i="66"/>
  <c r="BZ84" i="66"/>
  <c r="BZ85" i="66"/>
  <c r="BV31" i="66"/>
  <c r="BV32" i="66"/>
  <c r="BV33" i="66"/>
  <c r="BV34" i="66"/>
  <c r="BV35" i="66"/>
  <c r="BV36" i="66"/>
  <c r="BV37" i="66"/>
  <c r="BV38" i="66"/>
  <c r="BV39" i="66"/>
  <c r="BV40" i="66"/>
  <c r="BV41" i="66"/>
  <c r="BV42" i="66"/>
  <c r="BV43" i="66"/>
  <c r="BV44" i="66"/>
  <c r="BV45" i="66"/>
  <c r="BV46" i="66"/>
  <c r="BV47" i="66"/>
  <c r="BV48" i="66"/>
  <c r="BV49" i="66"/>
  <c r="BV50" i="66"/>
  <c r="BV51" i="66"/>
  <c r="BV52" i="66"/>
  <c r="BV53" i="66"/>
  <c r="BV54" i="66"/>
  <c r="BV55" i="66"/>
  <c r="BV56" i="66"/>
  <c r="BV57" i="66"/>
  <c r="BV58" i="66"/>
  <c r="BV59" i="66"/>
  <c r="BV60" i="66"/>
  <c r="BV61" i="66"/>
  <c r="BV62" i="66"/>
  <c r="BV63" i="66"/>
  <c r="BV64" i="66"/>
  <c r="BV65" i="66"/>
  <c r="BV66" i="66"/>
  <c r="BV67" i="66"/>
  <c r="BV68" i="66"/>
  <c r="BV69" i="66"/>
  <c r="BV70" i="66"/>
  <c r="BV71" i="66"/>
  <c r="BV72" i="66"/>
  <c r="BV73" i="66"/>
  <c r="BV74" i="66"/>
  <c r="BV75" i="66"/>
  <c r="BV76" i="66"/>
  <c r="BV77" i="66"/>
  <c r="BV78" i="66"/>
  <c r="BV79" i="66"/>
  <c r="BV80" i="66"/>
  <c r="BV81" i="66"/>
  <c r="BV82" i="66"/>
  <c r="BV83" i="66"/>
  <c r="BV84" i="66"/>
  <c r="BV85" i="66"/>
  <c r="BU31" i="66"/>
  <c r="BU32" i="66"/>
  <c r="BU33" i="66"/>
  <c r="BU34" i="66"/>
  <c r="BU35" i="66"/>
  <c r="BU36" i="66"/>
  <c r="BU37" i="66"/>
  <c r="BU38" i="66"/>
  <c r="BU39" i="66"/>
  <c r="BU40" i="66"/>
  <c r="BU41" i="66"/>
  <c r="BU42" i="66"/>
  <c r="BU43" i="66"/>
  <c r="BU44" i="66"/>
  <c r="BU45" i="66"/>
  <c r="BU46" i="66"/>
  <c r="BU47" i="66"/>
  <c r="BU48" i="66"/>
  <c r="BU49" i="66"/>
  <c r="BU50" i="66"/>
  <c r="BU51" i="66"/>
  <c r="BU52" i="66"/>
  <c r="BU53" i="66"/>
  <c r="BU54" i="66"/>
  <c r="BU55" i="66"/>
  <c r="BU56" i="66"/>
  <c r="BU57" i="66"/>
  <c r="BU58" i="66"/>
  <c r="BU59" i="66"/>
  <c r="BU60" i="66"/>
  <c r="BU61" i="66"/>
  <c r="BU62" i="66"/>
  <c r="BU63" i="66"/>
  <c r="BU64" i="66"/>
  <c r="BU65" i="66"/>
  <c r="BU66" i="66"/>
  <c r="BU67" i="66"/>
  <c r="BU68" i="66"/>
  <c r="BU69" i="66"/>
  <c r="BU70" i="66"/>
  <c r="BU71" i="66"/>
  <c r="BU72" i="66"/>
  <c r="BU73" i="66"/>
  <c r="BU74" i="66"/>
  <c r="BU75" i="66"/>
  <c r="BU76" i="66"/>
  <c r="BU77" i="66"/>
  <c r="BU78" i="66"/>
  <c r="BU79" i="66"/>
  <c r="BU80" i="66"/>
  <c r="BU81" i="66"/>
  <c r="BU82" i="66"/>
  <c r="BU83" i="66"/>
  <c r="BU84" i="66"/>
  <c r="BU85" i="66"/>
  <c r="BM31" i="66"/>
  <c r="BM32" i="66"/>
  <c r="BM33" i="66"/>
  <c r="BM34" i="66"/>
  <c r="BM35" i="66"/>
  <c r="BM36" i="66"/>
  <c r="BM37" i="66"/>
  <c r="BM38" i="66"/>
  <c r="BM39" i="66"/>
  <c r="BM40" i="66"/>
  <c r="BM41" i="66"/>
  <c r="BM42" i="66"/>
  <c r="BM43" i="66"/>
  <c r="BM44" i="66"/>
  <c r="BM45" i="66"/>
  <c r="BM46" i="66"/>
  <c r="BM47" i="66"/>
  <c r="BM48" i="66"/>
  <c r="BM49" i="66"/>
  <c r="BM50" i="66"/>
  <c r="BM51" i="66"/>
  <c r="BM52" i="66"/>
  <c r="BM53" i="66"/>
  <c r="BM54" i="66"/>
  <c r="BM55" i="66"/>
  <c r="BM56" i="66"/>
  <c r="BM57" i="66"/>
  <c r="BM58" i="66"/>
  <c r="BM59" i="66"/>
  <c r="BM60" i="66"/>
  <c r="BM61" i="66"/>
  <c r="BM62" i="66"/>
  <c r="BM63" i="66"/>
  <c r="BM64" i="66"/>
  <c r="BM65" i="66"/>
  <c r="BM66" i="66"/>
  <c r="BM67" i="66"/>
  <c r="BM68" i="66"/>
  <c r="BM69" i="66"/>
  <c r="BM70" i="66"/>
  <c r="BM71" i="66"/>
  <c r="BM72" i="66"/>
  <c r="BM73" i="66"/>
  <c r="BM74" i="66"/>
  <c r="BM75" i="66"/>
  <c r="BM76" i="66"/>
  <c r="BM77" i="66"/>
  <c r="BM78" i="66"/>
  <c r="BM79" i="66"/>
  <c r="BM80" i="66"/>
  <c r="BM81" i="66"/>
  <c r="BM82" i="66"/>
  <c r="BM83" i="66"/>
  <c r="BM84" i="66"/>
  <c r="BM85" i="66"/>
  <c r="BL31" i="66"/>
  <c r="BL32" i="66"/>
  <c r="BL33" i="66"/>
  <c r="BL34" i="66"/>
  <c r="BL35" i="66"/>
  <c r="BL36" i="66"/>
  <c r="BL37" i="66"/>
  <c r="BL38" i="66"/>
  <c r="BL39" i="66"/>
  <c r="BL40" i="66"/>
  <c r="BL41" i="66"/>
  <c r="BL42" i="66"/>
  <c r="BL43" i="66"/>
  <c r="BL44" i="66"/>
  <c r="BL45" i="66"/>
  <c r="BL46" i="66"/>
  <c r="BL47" i="66"/>
  <c r="BL48" i="66"/>
  <c r="BL49" i="66"/>
  <c r="BL50" i="66"/>
  <c r="BL51" i="66"/>
  <c r="BL52" i="66"/>
  <c r="BL53" i="66"/>
  <c r="BL54" i="66"/>
  <c r="BL55" i="66"/>
  <c r="BL56" i="66"/>
  <c r="BL57" i="66"/>
  <c r="BL58" i="66"/>
  <c r="BL59" i="66"/>
  <c r="BL60" i="66"/>
  <c r="BL61" i="66"/>
  <c r="BL62" i="66"/>
  <c r="BL63" i="66"/>
  <c r="BL64" i="66"/>
  <c r="BL65" i="66"/>
  <c r="BL66" i="66"/>
  <c r="BL67" i="66"/>
  <c r="BL68" i="66"/>
  <c r="BL69" i="66"/>
  <c r="BL70" i="66"/>
  <c r="BL71" i="66"/>
  <c r="BL72" i="66"/>
  <c r="BL73" i="66"/>
  <c r="BL74" i="66"/>
  <c r="BL75" i="66"/>
  <c r="BL76" i="66"/>
  <c r="BL77" i="66"/>
  <c r="BL78" i="66"/>
  <c r="BL79" i="66"/>
  <c r="BL80" i="66"/>
  <c r="BL81" i="66"/>
  <c r="BL82" i="66"/>
  <c r="BL83" i="66"/>
  <c r="BL84" i="66"/>
  <c r="BL85" i="66"/>
  <c r="BD31" i="66"/>
  <c r="BD32" i="66"/>
  <c r="BD33" i="66"/>
  <c r="BD34" i="66"/>
  <c r="BD35" i="66"/>
  <c r="BD36" i="66"/>
  <c r="BD37" i="66"/>
  <c r="BD38" i="66"/>
  <c r="BD39" i="66"/>
  <c r="BD40" i="66"/>
  <c r="BD41" i="66"/>
  <c r="BD43" i="66"/>
  <c r="BD44" i="66"/>
  <c r="BD45" i="66"/>
  <c r="BD46" i="66"/>
  <c r="BD47" i="66"/>
  <c r="BD48" i="66"/>
  <c r="BD49" i="66"/>
  <c r="BD50" i="66"/>
  <c r="BD51" i="66"/>
  <c r="BD52" i="66"/>
  <c r="BD53" i="66"/>
  <c r="BD54" i="66"/>
  <c r="BD55" i="66"/>
  <c r="BD56" i="66"/>
  <c r="BD57" i="66"/>
  <c r="BD58" i="66"/>
  <c r="BD59" i="66"/>
  <c r="BD60" i="66"/>
  <c r="BD61" i="66"/>
  <c r="BD62" i="66"/>
  <c r="BD63" i="66"/>
  <c r="BD64" i="66"/>
  <c r="BD65" i="66"/>
  <c r="BD66" i="66"/>
  <c r="BD67" i="66"/>
  <c r="BD68" i="66"/>
  <c r="BD69" i="66"/>
  <c r="BD70" i="66"/>
  <c r="BD71" i="66"/>
  <c r="BD72" i="66"/>
  <c r="BD73" i="66"/>
  <c r="BD74" i="66"/>
  <c r="BD75" i="66"/>
  <c r="BD76" i="66"/>
  <c r="BD77" i="66"/>
  <c r="BD78" i="66"/>
  <c r="BD79" i="66"/>
  <c r="BD80" i="66"/>
  <c r="BD81" i="66"/>
  <c r="BD82" i="66"/>
  <c r="BD83" i="66"/>
  <c r="BD84" i="66"/>
  <c r="BD85" i="66"/>
  <c r="AU31" i="66"/>
  <c r="AU32" i="66"/>
  <c r="AU33" i="66"/>
  <c r="AU34" i="66"/>
  <c r="AU35" i="66"/>
  <c r="AU36" i="66"/>
  <c r="AU37" i="66"/>
  <c r="AU38" i="66"/>
  <c r="AU39" i="66"/>
  <c r="AU40" i="66"/>
  <c r="AU41" i="66"/>
  <c r="AU42" i="66"/>
  <c r="AU43" i="66"/>
  <c r="AU44" i="66"/>
  <c r="AU45" i="66"/>
  <c r="AU46" i="66"/>
  <c r="AU47" i="66"/>
  <c r="AU48" i="66"/>
  <c r="AU49" i="66"/>
  <c r="AU50" i="66"/>
  <c r="AU51" i="66"/>
  <c r="AU52" i="66"/>
  <c r="AU53" i="66"/>
  <c r="AU54" i="66"/>
  <c r="AU55" i="66"/>
  <c r="AU56" i="66"/>
  <c r="AU57" i="66"/>
  <c r="AU58" i="66"/>
  <c r="AU59" i="66"/>
  <c r="AU60" i="66"/>
  <c r="AU61" i="66"/>
  <c r="AU62" i="66"/>
  <c r="AU63" i="66"/>
  <c r="AU64" i="66"/>
  <c r="AU65" i="66"/>
  <c r="AU66" i="66"/>
  <c r="AU67" i="66"/>
  <c r="AU68" i="66"/>
  <c r="AU69" i="66"/>
  <c r="AU70" i="66"/>
  <c r="AU71" i="66"/>
  <c r="AU72" i="66"/>
  <c r="AU73" i="66"/>
  <c r="AU74" i="66"/>
  <c r="AU75" i="66"/>
  <c r="AU76" i="66"/>
  <c r="AU77" i="66"/>
  <c r="AU78" i="66"/>
  <c r="AU79" i="66"/>
  <c r="AU80" i="66"/>
  <c r="AU81" i="66"/>
  <c r="AU82" i="66"/>
  <c r="AU83" i="66"/>
  <c r="AU84" i="66"/>
  <c r="AT31" i="66"/>
  <c r="AT32" i="66"/>
  <c r="AT33" i="66"/>
  <c r="AT34" i="66"/>
  <c r="AT35" i="66"/>
  <c r="AT36" i="66"/>
  <c r="AT37" i="66"/>
  <c r="AT38" i="66"/>
  <c r="AT39" i="66"/>
  <c r="AT40" i="66"/>
  <c r="AT41" i="66"/>
  <c r="AT42" i="66"/>
  <c r="AT43" i="66"/>
  <c r="AT44" i="66"/>
  <c r="AT45" i="66"/>
  <c r="AT46" i="66"/>
  <c r="AT47" i="66"/>
  <c r="AT48" i="66"/>
  <c r="AT49" i="66"/>
  <c r="AT50" i="66"/>
  <c r="AT51" i="66"/>
  <c r="AT52" i="66"/>
  <c r="AT53" i="66"/>
  <c r="AT54" i="66"/>
  <c r="AT55" i="66"/>
  <c r="AT56" i="66"/>
  <c r="AT57" i="66"/>
  <c r="AT58" i="66"/>
  <c r="AT59" i="66"/>
  <c r="AT60" i="66"/>
  <c r="AT61" i="66"/>
  <c r="AT62" i="66"/>
  <c r="AT63" i="66"/>
  <c r="AT64" i="66"/>
  <c r="AT65" i="66"/>
  <c r="AT66" i="66"/>
  <c r="AT67" i="66"/>
  <c r="AT68" i="66"/>
  <c r="AT69" i="66"/>
  <c r="AT70" i="66"/>
  <c r="AT71" i="66"/>
  <c r="AT72" i="66"/>
  <c r="AT73" i="66"/>
  <c r="AT74" i="66"/>
  <c r="AT75" i="66"/>
  <c r="AT76" i="66"/>
  <c r="AT77" i="66"/>
  <c r="AT78" i="66"/>
  <c r="AT79" i="66"/>
  <c r="AT80" i="66"/>
  <c r="AT81" i="66"/>
  <c r="AT82" i="66"/>
  <c r="AT83" i="66"/>
  <c r="AT84" i="66"/>
  <c r="AT85" i="66"/>
  <c r="AV85" i="66" s="1"/>
  <c r="AR31" i="66"/>
  <c r="AR32" i="66"/>
  <c r="AR33" i="66"/>
  <c r="AR34" i="66"/>
  <c r="AR35" i="66"/>
  <c r="AR36" i="66"/>
  <c r="AR37" i="66"/>
  <c r="AR38" i="66"/>
  <c r="AR39" i="66"/>
  <c r="AR40" i="66"/>
  <c r="AR41" i="66"/>
  <c r="AR42" i="66"/>
  <c r="AR43" i="66"/>
  <c r="AR44" i="66"/>
  <c r="AR45" i="66"/>
  <c r="AR46" i="66"/>
  <c r="AR47" i="66"/>
  <c r="AR48" i="66"/>
  <c r="AR49" i="66"/>
  <c r="AR50" i="66"/>
  <c r="AR51" i="66"/>
  <c r="AR52" i="66"/>
  <c r="AR53" i="66"/>
  <c r="AR54" i="66"/>
  <c r="AR55" i="66"/>
  <c r="AR56" i="66"/>
  <c r="AR57" i="66"/>
  <c r="AR58" i="66"/>
  <c r="AR59" i="66"/>
  <c r="AR60" i="66"/>
  <c r="AR61" i="66"/>
  <c r="AR62" i="66"/>
  <c r="AR63" i="66"/>
  <c r="AR64" i="66"/>
  <c r="AR65" i="66"/>
  <c r="AR66" i="66"/>
  <c r="AR67" i="66"/>
  <c r="AR68" i="66"/>
  <c r="AR69" i="66"/>
  <c r="AR70" i="66"/>
  <c r="AR71" i="66"/>
  <c r="AR72" i="66"/>
  <c r="AR73" i="66"/>
  <c r="AR74" i="66"/>
  <c r="AR75" i="66"/>
  <c r="AR76" i="66"/>
  <c r="AR77" i="66"/>
  <c r="AR78" i="66"/>
  <c r="AR79" i="66"/>
  <c r="AR80" i="66"/>
  <c r="AR81" i="66"/>
  <c r="AR82" i="66"/>
  <c r="AR83" i="66"/>
  <c r="AR84" i="66"/>
  <c r="AR85" i="66"/>
  <c r="AQ31" i="66"/>
  <c r="AQ32" i="66"/>
  <c r="AQ33" i="66"/>
  <c r="AQ34" i="66"/>
  <c r="AQ35" i="66"/>
  <c r="AQ36" i="66"/>
  <c r="AQ37" i="66"/>
  <c r="AQ38" i="66"/>
  <c r="AQ39" i="66"/>
  <c r="AQ40" i="66"/>
  <c r="AQ41" i="66"/>
  <c r="AQ42" i="66"/>
  <c r="AQ43" i="66"/>
  <c r="AQ44" i="66"/>
  <c r="AQ45" i="66"/>
  <c r="AQ46" i="66"/>
  <c r="AQ47" i="66"/>
  <c r="AQ48" i="66"/>
  <c r="AQ49" i="66"/>
  <c r="AQ50" i="66"/>
  <c r="AQ51" i="66"/>
  <c r="AQ52" i="66"/>
  <c r="AQ53" i="66"/>
  <c r="AQ54" i="66"/>
  <c r="AQ55" i="66"/>
  <c r="AQ56" i="66"/>
  <c r="AQ57" i="66"/>
  <c r="AQ58" i="66"/>
  <c r="AQ59" i="66"/>
  <c r="AQ60" i="66"/>
  <c r="AQ61" i="66"/>
  <c r="AQ62" i="66"/>
  <c r="AQ63" i="66"/>
  <c r="AQ64" i="66"/>
  <c r="AQ65" i="66"/>
  <c r="AQ66" i="66"/>
  <c r="AQ67" i="66"/>
  <c r="AQ68" i="66"/>
  <c r="AQ69" i="66"/>
  <c r="AQ70" i="66"/>
  <c r="AQ71" i="66"/>
  <c r="AQ72" i="66"/>
  <c r="AQ73" i="66"/>
  <c r="AQ74" i="66"/>
  <c r="AQ75" i="66"/>
  <c r="AQ76" i="66"/>
  <c r="AQ77" i="66"/>
  <c r="AQ78" i="66"/>
  <c r="AQ79" i="66"/>
  <c r="AQ80" i="66"/>
  <c r="AQ81" i="66"/>
  <c r="AQ82" i="66"/>
  <c r="AQ83" i="66"/>
  <c r="AQ84" i="66"/>
  <c r="AQ85" i="66"/>
  <c r="AO31" i="66"/>
  <c r="AO32" i="66"/>
  <c r="AO33" i="66"/>
  <c r="AO34" i="66"/>
  <c r="AO35" i="66"/>
  <c r="AO36" i="66"/>
  <c r="AO37" i="66"/>
  <c r="AO38" i="66"/>
  <c r="AO39" i="66"/>
  <c r="AO40" i="66"/>
  <c r="AO41" i="66"/>
  <c r="AO42" i="66"/>
  <c r="AO43" i="66"/>
  <c r="AO44" i="66"/>
  <c r="AO45" i="66"/>
  <c r="AO46" i="66"/>
  <c r="AO47" i="66"/>
  <c r="AO48" i="66"/>
  <c r="AO49" i="66"/>
  <c r="AO50" i="66"/>
  <c r="AO51" i="66"/>
  <c r="AO52" i="66"/>
  <c r="AO53" i="66"/>
  <c r="AO54" i="66"/>
  <c r="AO55" i="66"/>
  <c r="AO56" i="66"/>
  <c r="AO57" i="66"/>
  <c r="AO58" i="66"/>
  <c r="AO59" i="66"/>
  <c r="AO60" i="66"/>
  <c r="AO61" i="66"/>
  <c r="AO62" i="66"/>
  <c r="AO63" i="66"/>
  <c r="AO64" i="66"/>
  <c r="AO65" i="66"/>
  <c r="AO66" i="66"/>
  <c r="AO67" i="66"/>
  <c r="AO68" i="66"/>
  <c r="AO69" i="66"/>
  <c r="AO70" i="66"/>
  <c r="AO71" i="66"/>
  <c r="AO72" i="66"/>
  <c r="AO73" i="66"/>
  <c r="AO74" i="66"/>
  <c r="AO75" i="66"/>
  <c r="AO76" i="66"/>
  <c r="AO77" i="66"/>
  <c r="AO78" i="66"/>
  <c r="AO79" i="66"/>
  <c r="AO80" i="66"/>
  <c r="AO81" i="66"/>
  <c r="AO82" i="66"/>
  <c r="AO83" i="66"/>
  <c r="AO84" i="66"/>
  <c r="AO85" i="66"/>
  <c r="AN31" i="66"/>
  <c r="AN32" i="66"/>
  <c r="AN33" i="66"/>
  <c r="AN34" i="66"/>
  <c r="AN35" i="66"/>
  <c r="AN36" i="66"/>
  <c r="AN37" i="66"/>
  <c r="AN38" i="66"/>
  <c r="AN39" i="66"/>
  <c r="AN40" i="66"/>
  <c r="AN41" i="66"/>
  <c r="AN42" i="66"/>
  <c r="AN43" i="66"/>
  <c r="AN44" i="66"/>
  <c r="AN45" i="66"/>
  <c r="AN46" i="66"/>
  <c r="AN47" i="66"/>
  <c r="AN48" i="66"/>
  <c r="AN49" i="66"/>
  <c r="AN50" i="66"/>
  <c r="AN51" i="66"/>
  <c r="AN52" i="66"/>
  <c r="AN53" i="66"/>
  <c r="AN54" i="66"/>
  <c r="AN55" i="66"/>
  <c r="AN56" i="66"/>
  <c r="AN57" i="66"/>
  <c r="AN58" i="66"/>
  <c r="AN59" i="66"/>
  <c r="AN60" i="66"/>
  <c r="AN61" i="66"/>
  <c r="AN62" i="66"/>
  <c r="AN63" i="66"/>
  <c r="AN64" i="66"/>
  <c r="AN65" i="66"/>
  <c r="AN66" i="66"/>
  <c r="AN67" i="66"/>
  <c r="AN68" i="66"/>
  <c r="AN69" i="66"/>
  <c r="AN70" i="66"/>
  <c r="AN71" i="66"/>
  <c r="AN72" i="66"/>
  <c r="AN73" i="66"/>
  <c r="AN74" i="66"/>
  <c r="AN75" i="66"/>
  <c r="AN76" i="66"/>
  <c r="AN77" i="66"/>
  <c r="AN78" i="66"/>
  <c r="AN79" i="66"/>
  <c r="AN80" i="66"/>
  <c r="AN81" i="66"/>
  <c r="AN82" i="66"/>
  <c r="AN83" i="66"/>
  <c r="AN84" i="66"/>
  <c r="AN85" i="66"/>
  <c r="AV82" i="66" l="1"/>
  <c r="AV80" i="66"/>
  <c r="AV76" i="66"/>
  <c r="AV72" i="66"/>
  <c r="AV68" i="66"/>
  <c r="AV64" i="66"/>
  <c r="AV83" i="66"/>
  <c r="AV79" i="66"/>
  <c r="AV75" i="66"/>
  <c r="AV71" i="66"/>
  <c r="AV67" i="66"/>
  <c r="AV63" i="66"/>
  <c r="AV59" i="66"/>
  <c r="AV81" i="66"/>
  <c r="AV77" i="66"/>
  <c r="AV73" i="66"/>
  <c r="AV65" i="66"/>
  <c r="AV61" i="66"/>
  <c r="AV33" i="66"/>
  <c r="AV74" i="66"/>
  <c r="AV66" i="66"/>
  <c r="AV42" i="66"/>
  <c r="AV84" i="66"/>
  <c r="AV69" i="66"/>
  <c r="AV32" i="66"/>
  <c r="AV78" i="66"/>
  <c r="AV70" i="66"/>
  <c r="AV62" i="66"/>
  <c r="AP83" i="66"/>
  <c r="AV58" i="66"/>
  <c r="AV50" i="66"/>
  <c r="AV34" i="66"/>
  <c r="BW68" i="66"/>
  <c r="BN73" i="66"/>
  <c r="BW77" i="66"/>
  <c r="BW31" i="66"/>
  <c r="AP79" i="66"/>
  <c r="AP75" i="66"/>
  <c r="AP71" i="66"/>
  <c r="AP67" i="66"/>
  <c r="AP63" i="66"/>
  <c r="AP59" i="66"/>
  <c r="AP55" i="66"/>
  <c r="AP51" i="66"/>
  <c r="AP47" i="66"/>
  <c r="AP43" i="66"/>
  <c r="AP39" i="66"/>
  <c r="AP35" i="66"/>
  <c r="AP31" i="66"/>
  <c r="AP85" i="66"/>
  <c r="AP81" i="66"/>
  <c r="AP77" i="66"/>
  <c r="AP73" i="66"/>
  <c r="AP69" i="66"/>
  <c r="AP65" i="66"/>
  <c r="AP61" i="66"/>
  <c r="AP57" i="66"/>
  <c r="AP53" i="66"/>
  <c r="AP49" i="66"/>
  <c r="AP45" i="66"/>
  <c r="AP41" i="66"/>
  <c r="AP37" i="66"/>
  <c r="AP33" i="66"/>
  <c r="AP82" i="66"/>
  <c r="AP78" i="66"/>
  <c r="AP74" i="66"/>
  <c r="AP70" i="66"/>
  <c r="AP66" i="66"/>
  <c r="AP62" i="66"/>
  <c r="AP58" i="66"/>
  <c r="AP54" i="66"/>
  <c r="AP50" i="66"/>
  <c r="AP46" i="66"/>
  <c r="AP42" i="66"/>
  <c r="AP38" i="66"/>
  <c r="AP34" i="66"/>
  <c r="BW58" i="66"/>
  <c r="AP84" i="66"/>
  <c r="AP80" i="66"/>
  <c r="AP76" i="66"/>
  <c r="AP72" i="66"/>
  <c r="AP68" i="66"/>
  <c r="AP64" i="66"/>
  <c r="AP60" i="66"/>
  <c r="AP56" i="66"/>
  <c r="AP52" i="66"/>
  <c r="AP48" i="66"/>
  <c r="AP44" i="66"/>
  <c r="AP40" i="66"/>
  <c r="AP36" i="66"/>
  <c r="AP32" i="66"/>
  <c r="BN85" i="66"/>
  <c r="BN67" i="66"/>
  <c r="BN61" i="66"/>
  <c r="BN51" i="66"/>
  <c r="BN43" i="66"/>
  <c r="BN37" i="66"/>
  <c r="BW82" i="66"/>
  <c r="BW62" i="66"/>
  <c r="BW60" i="66"/>
  <c r="BW54" i="66"/>
  <c r="BW50" i="66"/>
  <c r="BW46" i="66"/>
  <c r="BW42" i="66"/>
  <c r="BW79" i="66"/>
  <c r="BW75" i="66"/>
  <c r="BW73" i="66"/>
  <c r="BW71" i="66"/>
  <c r="BW65" i="66"/>
  <c r="BW39" i="66"/>
  <c r="BW35" i="66"/>
  <c r="AS75" i="66"/>
  <c r="AS73" i="66"/>
  <c r="AS31" i="66"/>
  <c r="AS83" i="66"/>
  <c r="BW61" i="66"/>
  <c r="BW59" i="66"/>
  <c r="BW80" i="66"/>
  <c r="BW78" i="66"/>
  <c r="BW76" i="66"/>
  <c r="BW74" i="66"/>
  <c r="BW72" i="66"/>
  <c r="BW70" i="66"/>
  <c r="BW64" i="66"/>
  <c r="BW84" i="66"/>
  <c r="AS69" i="66"/>
  <c r="AS67" i="66"/>
  <c r="BW66" i="66"/>
  <c r="BW63" i="66"/>
  <c r="AV56" i="66"/>
  <c r="AV54" i="66"/>
  <c r="AV52" i="66"/>
  <c r="AV48" i="66"/>
  <c r="AV46" i="66"/>
  <c r="AV44" i="66"/>
  <c r="AS53" i="66"/>
  <c r="AV57" i="66"/>
  <c r="AV55" i="66"/>
  <c r="AV53" i="66"/>
  <c r="AV51" i="66"/>
  <c r="AV49" i="66"/>
  <c r="AV47" i="66"/>
  <c r="AV45" i="66"/>
  <c r="AV43" i="66"/>
  <c r="BW57" i="66"/>
  <c r="BW55" i="66"/>
  <c r="BW53" i="66"/>
  <c r="BW51" i="66"/>
  <c r="BW49" i="66"/>
  <c r="BW47" i="66"/>
  <c r="BW45" i="66"/>
  <c r="BW43" i="66"/>
  <c r="BW56" i="66"/>
  <c r="BW52" i="66"/>
  <c r="BW48" i="66"/>
  <c r="BW44" i="66"/>
  <c r="AV40" i="66"/>
  <c r="AV38" i="66"/>
  <c r="AV41" i="66"/>
  <c r="AV39" i="66"/>
  <c r="AV37" i="66"/>
  <c r="BN41" i="66"/>
  <c r="BN39" i="66"/>
  <c r="BN35" i="66"/>
  <c r="BW41" i="66"/>
  <c r="BW37" i="66"/>
  <c r="BW33" i="66"/>
  <c r="BW40" i="66"/>
  <c r="BW38" i="66"/>
  <c r="BW36" i="66"/>
  <c r="BW34" i="66"/>
  <c r="BW32" i="66"/>
  <c r="AC90" i="66"/>
  <c r="U90" i="66"/>
  <c r="M90" i="66"/>
  <c r="AS35" i="66"/>
  <c r="AV36" i="66"/>
  <c r="AV35" i="66"/>
  <c r="AV31" i="66"/>
  <c r="AV60" i="66"/>
  <c r="AS63" i="66"/>
  <c r="AS59" i="66"/>
  <c r="AS57" i="66"/>
  <c r="AS55" i="66"/>
  <c r="AS51" i="66"/>
  <c r="AS49" i="66"/>
  <c r="AS47" i="66"/>
  <c r="AS45" i="66"/>
  <c r="AS43" i="66"/>
  <c r="AS41" i="66"/>
  <c r="AS39" i="66"/>
  <c r="AS37" i="66"/>
  <c r="BN79" i="66"/>
  <c r="BN75" i="66"/>
  <c r="BN71" i="66"/>
  <c r="BN81" i="66"/>
  <c r="BN63" i="66"/>
  <c r="BN57" i="66"/>
  <c r="BN55" i="66"/>
  <c r="BN53" i="66"/>
  <c r="BN49" i="66"/>
  <c r="BN47" i="66"/>
  <c r="BN45" i="66"/>
  <c r="BN33" i="66"/>
  <c r="AS33" i="66"/>
  <c r="AS85" i="66"/>
  <c r="AS81" i="66"/>
  <c r="AS71" i="66"/>
  <c r="BN83" i="66"/>
  <c r="BN69" i="66"/>
  <c r="BN65" i="66"/>
  <c r="BN59" i="66"/>
  <c r="BW85" i="66"/>
  <c r="BW83" i="66"/>
  <c r="BW81" i="66"/>
  <c r="BW69" i="66"/>
  <c r="BW67" i="66"/>
  <c r="AS79" i="66"/>
  <c r="BN77" i="66"/>
  <c r="AS77" i="66"/>
  <c r="AS65" i="66"/>
  <c r="AS61" i="66"/>
  <c r="BN31" i="66"/>
  <c r="AO87" i="66"/>
  <c r="BD87" i="66"/>
  <c r="BM87" i="66"/>
  <c r="BV87" i="66"/>
  <c r="AQ87" i="66"/>
  <c r="AU87" i="66"/>
  <c r="BC87" i="66"/>
  <c r="BL87" i="66"/>
  <c r="BU87" i="66"/>
  <c r="BZ87" i="66"/>
  <c r="AT87" i="66"/>
  <c r="AR87" i="66"/>
  <c r="AN87" i="66"/>
  <c r="BN84" i="66"/>
  <c r="BN82" i="66"/>
  <c r="BN80" i="66"/>
  <c r="BN78" i="66"/>
  <c r="BN76" i="66"/>
  <c r="BN74" i="66"/>
  <c r="BN72" i="66"/>
  <c r="BN70" i="66"/>
  <c r="BN68" i="66"/>
  <c r="BN66" i="66"/>
  <c r="BN64" i="66"/>
  <c r="BN62" i="66"/>
  <c r="BN60" i="66"/>
  <c r="BN58" i="66"/>
  <c r="BN56" i="66"/>
  <c r="BN54" i="66"/>
  <c r="BN52" i="66"/>
  <c r="BN50" i="66"/>
  <c r="BN48" i="66"/>
  <c r="BN46" i="66"/>
  <c r="BN44" i="66"/>
  <c r="BN42" i="66"/>
  <c r="BN40" i="66"/>
  <c r="BN38" i="66"/>
  <c r="BN36" i="66"/>
  <c r="BN34" i="66"/>
  <c r="BN32" i="66"/>
  <c r="AS84" i="66"/>
  <c r="AS82" i="66"/>
  <c r="AS80" i="66"/>
  <c r="AS78" i="66"/>
  <c r="AS76" i="66"/>
  <c r="AS74" i="66"/>
  <c r="AS72" i="66"/>
  <c r="AS70" i="66"/>
  <c r="AS68" i="66"/>
  <c r="AS66" i="66"/>
  <c r="AS64" i="66"/>
  <c r="AS62" i="66"/>
  <c r="AS60" i="66"/>
  <c r="AS58" i="66"/>
  <c r="AS56" i="66"/>
  <c r="AS54" i="66"/>
  <c r="AS52" i="66"/>
  <c r="AS50" i="66"/>
  <c r="AS48" i="66"/>
  <c r="AS46" i="66"/>
  <c r="AS44" i="66"/>
  <c r="AS42" i="66"/>
  <c r="AS40" i="66"/>
  <c r="AS38" i="66"/>
  <c r="AS36" i="66"/>
  <c r="AS34" i="66"/>
  <c r="AS32" i="66"/>
  <c r="AP87" i="66" l="1"/>
  <c r="BW87" i="66"/>
  <c r="AV87" i="66"/>
  <c r="BN87" i="66"/>
  <c r="AS87" i="66"/>
  <c r="AL31" i="66"/>
  <c r="AL32" i="66"/>
  <c r="AL33" i="66"/>
  <c r="AL34" i="66"/>
  <c r="AL35" i="66"/>
  <c r="AL36" i="66"/>
  <c r="AL37" i="66"/>
  <c r="AL38" i="66"/>
  <c r="AL39" i="66"/>
  <c r="AL40" i="66"/>
  <c r="AL41" i="66"/>
  <c r="AL42" i="66"/>
  <c r="AL43" i="66"/>
  <c r="AL44" i="66"/>
  <c r="AL45" i="66"/>
  <c r="AL46" i="66"/>
  <c r="AL47" i="66"/>
  <c r="AL48" i="66"/>
  <c r="AL49" i="66"/>
  <c r="AL50" i="66"/>
  <c r="AL51" i="66"/>
  <c r="AL52" i="66"/>
  <c r="AL53" i="66"/>
  <c r="AL54" i="66"/>
  <c r="AL55" i="66"/>
  <c r="AL56" i="66"/>
  <c r="AL57" i="66"/>
  <c r="AL58" i="66"/>
  <c r="AL59" i="66"/>
  <c r="AL60" i="66"/>
  <c r="AL61" i="66"/>
  <c r="AL62" i="66"/>
  <c r="AL63" i="66"/>
  <c r="AL64" i="66"/>
  <c r="AL65" i="66"/>
  <c r="AL66" i="66"/>
  <c r="AL67" i="66"/>
  <c r="AL68" i="66"/>
  <c r="AL69" i="66"/>
  <c r="AL70" i="66"/>
  <c r="AL71" i="66"/>
  <c r="AL72" i="66"/>
  <c r="AL73" i="66"/>
  <c r="AL74" i="66"/>
  <c r="AL75" i="66"/>
  <c r="AL76" i="66"/>
  <c r="AL77" i="66"/>
  <c r="AL78" i="66"/>
  <c r="AL79" i="66"/>
  <c r="AL80" i="66"/>
  <c r="AL81" i="66"/>
  <c r="AL82" i="66"/>
  <c r="AL83" i="66"/>
  <c r="AL84" i="66"/>
  <c r="AL85" i="66"/>
  <c r="AK31" i="66"/>
  <c r="AK32" i="66"/>
  <c r="AK33" i="66"/>
  <c r="AK34" i="66"/>
  <c r="AK35" i="66"/>
  <c r="AK36" i="66"/>
  <c r="AK37" i="66"/>
  <c r="AK38" i="66"/>
  <c r="AK39" i="66"/>
  <c r="AK40" i="66"/>
  <c r="AK41" i="66"/>
  <c r="AK42" i="66"/>
  <c r="AK43" i="66"/>
  <c r="AK44" i="66"/>
  <c r="AK45" i="66"/>
  <c r="AK46" i="66"/>
  <c r="AK47" i="66"/>
  <c r="AK48" i="66"/>
  <c r="AK49" i="66"/>
  <c r="AK50" i="66"/>
  <c r="AK51" i="66"/>
  <c r="AK52" i="66"/>
  <c r="AK53" i="66"/>
  <c r="AK54" i="66"/>
  <c r="AK55" i="66"/>
  <c r="AK56" i="66"/>
  <c r="AK57" i="66"/>
  <c r="AK58" i="66"/>
  <c r="AK59" i="66"/>
  <c r="AK60" i="66"/>
  <c r="AK61" i="66"/>
  <c r="AK62" i="66"/>
  <c r="AK63" i="66"/>
  <c r="AK64" i="66"/>
  <c r="AK65" i="66"/>
  <c r="AK66" i="66"/>
  <c r="AK67" i="66"/>
  <c r="AK68" i="66"/>
  <c r="AK69" i="66"/>
  <c r="AK70" i="66"/>
  <c r="AK71" i="66"/>
  <c r="AK72" i="66"/>
  <c r="AK73" i="66"/>
  <c r="AK74" i="66"/>
  <c r="AK75" i="66"/>
  <c r="AK76" i="66"/>
  <c r="AK77" i="66"/>
  <c r="AK78" i="66"/>
  <c r="AK79" i="66"/>
  <c r="AK80" i="66"/>
  <c r="AK81" i="66"/>
  <c r="AK82" i="66"/>
  <c r="AK83" i="66"/>
  <c r="AK84" i="66"/>
  <c r="AK85" i="66"/>
  <c r="AL87" i="66" l="1"/>
  <c r="AK87" i="66"/>
  <c r="AC88" i="66"/>
  <c r="AE88" i="66"/>
  <c r="AK90" i="66" l="1"/>
  <c r="G90" i="66"/>
  <c r="O88" i="66" l="1"/>
  <c r="W88" i="66"/>
  <c r="M88" i="66"/>
  <c r="U88" i="66"/>
  <c r="W89" i="66" l="1"/>
  <c r="U89" i="66"/>
  <c r="F87" i="66" l="1"/>
  <c r="G87" i="66"/>
  <c r="I91" i="66" s="1"/>
</calcChain>
</file>

<file path=xl/sharedStrings.xml><?xml version="1.0" encoding="utf-8"?>
<sst xmlns="http://schemas.openxmlformats.org/spreadsheetml/2006/main" count="210" uniqueCount="121">
  <si>
    <t>PLANTEL</t>
  </si>
  <si>
    <t>NUMERO</t>
  </si>
  <si>
    <t>MATRICULA EN EXISTENCIA</t>
  </si>
  <si>
    <t>EXISTENCIA TOTAL</t>
  </si>
  <si>
    <t>CONTROL ESCOLAR</t>
  </si>
  <si>
    <t>DIFERENCIA CONTROL ESCOLAR</t>
  </si>
  <si>
    <t>JOSE JUAN</t>
  </si>
  <si>
    <t>DIFERENCIA JOSE JUAN</t>
  </si>
  <si>
    <t>TOTAL DISCAPACIDAD</t>
  </si>
  <si>
    <t>REPETIDORES</t>
  </si>
  <si>
    <t>TOTAL</t>
  </si>
  <si>
    <t>CAMBIO DE PLANTEL</t>
  </si>
  <si>
    <t>PORTABILIDAD</t>
  </si>
  <si>
    <t>EGRESADOS         (SEMESTRE ANTERIOR)</t>
  </si>
  <si>
    <t>1º</t>
  </si>
  <si>
    <t>DISCAPACIDAD</t>
  </si>
  <si>
    <t>3º</t>
  </si>
  <si>
    <t>5º</t>
  </si>
  <si>
    <t>HOMBRES</t>
  </si>
  <si>
    <t>MUJERES</t>
  </si>
  <si>
    <t>6º</t>
  </si>
  <si>
    <t>H</t>
  </si>
  <si>
    <t>M</t>
  </si>
  <si>
    <t>Pueblo Nuevo (plantel c) m</t>
  </si>
  <si>
    <t>Pueblo Nuevo (plantel c) v</t>
  </si>
  <si>
    <t>Espinal (plantel c) m</t>
  </si>
  <si>
    <t>Espinal (plantel c) v</t>
  </si>
  <si>
    <t>Pinotepa Nacional (plantel c) m</t>
  </si>
  <si>
    <t>Pinotepa Nacional (plantel c) v</t>
  </si>
  <si>
    <t>El tule (plantel c) m</t>
  </si>
  <si>
    <t>El tule (plantel c) v</t>
  </si>
  <si>
    <t>Matías Romero (plantel c)</t>
  </si>
  <si>
    <t>Putla de Guerrero (plantel c) m</t>
  </si>
  <si>
    <t>Putla de Guerrero (plantel c) v</t>
  </si>
  <si>
    <t>Tuxtepec (plante c) m</t>
  </si>
  <si>
    <t>Tuxtepec (plante c) v</t>
  </si>
  <si>
    <t>Huajuapan de León (plantel c) m</t>
  </si>
  <si>
    <t>Huajuapan de León (plantel c) v</t>
  </si>
  <si>
    <t>Tapanatepec (plantel b)</t>
  </si>
  <si>
    <t>Silacayoapan (plantel a)</t>
  </si>
  <si>
    <t>Ejutla de Crespo (plantel b) m</t>
  </si>
  <si>
    <t>Ejutla de Crespo (plantel b) v</t>
  </si>
  <si>
    <t>Nochixtlan (plantel b) m</t>
  </si>
  <si>
    <t>Nochixtlan (plantel b) v</t>
  </si>
  <si>
    <t>Huautla de Jimenez (plante b)</t>
  </si>
  <si>
    <t>Mariscala de Juarez (plantel b)</t>
  </si>
  <si>
    <t>Union Hidalgo (plantel b)</t>
  </si>
  <si>
    <t>Estacion Vicente (plantel b)</t>
  </si>
  <si>
    <t>Chalcatongo de Hidalgo (plantel b)</t>
  </si>
  <si>
    <t>Chazumba (plantel a)</t>
  </si>
  <si>
    <t>Tolosa Estación Donají  (plantel b)</t>
  </si>
  <si>
    <t>Niltepec (plantel b)</t>
  </si>
  <si>
    <t>Ojitlan (plantel b)</t>
  </si>
  <si>
    <t>Huatulco (plantel b) m</t>
  </si>
  <si>
    <t>Huatulco (plantel b) v</t>
  </si>
  <si>
    <t>Ixhuatán (plantel b)</t>
  </si>
  <si>
    <t>Pochutla (plantel b)</t>
  </si>
  <si>
    <t>Río Grande (plantel b)</t>
  </si>
  <si>
    <t>Juxtlahuaca (plantel b)</t>
  </si>
  <si>
    <t>Miahuatlán</t>
  </si>
  <si>
    <t>Jalapa de Díaz ofic</t>
  </si>
  <si>
    <t>Guichicovi</t>
  </si>
  <si>
    <t>Güilá</t>
  </si>
  <si>
    <t>Juquila</t>
  </si>
  <si>
    <t>Cuilapam</t>
  </si>
  <si>
    <t>Loxicha</t>
  </si>
  <si>
    <t>San Antonino</t>
  </si>
  <si>
    <t>Jalapa del Marqués</t>
  </si>
  <si>
    <t>Colotepec</t>
  </si>
  <si>
    <t>Tamazulapan</t>
  </si>
  <si>
    <t>Tlaxiaco</t>
  </si>
  <si>
    <t>Nazareno</t>
  </si>
  <si>
    <t>Bajos de Chila</t>
  </si>
  <si>
    <t>Totontepec</t>
  </si>
  <si>
    <t>Huitzo</t>
  </si>
  <si>
    <t>Amuzgos</t>
  </si>
  <si>
    <t>San Antonio de la Cal</t>
  </si>
  <si>
    <t>Teotitlán de Flores Magón</t>
  </si>
  <si>
    <t>Tlacolula</t>
  </si>
  <si>
    <t>Loma Bonita</t>
  </si>
  <si>
    <t>Huaxpaltepec</t>
  </si>
  <si>
    <t>Teposcolula</t>
  </si>
  <si>
    <t>Santiago Yosondua ofic</t>
  </si>
  <si>
    <t>San Miguel Soyaltepec</t>
  </si>
  <si>
    <t>Pinotepa de Don Luis</t>
  </si>
  <si>
    <t>San Pedro Mixtepec</t>
  </si>
  <si>
    <t>Chiltepec</t>
  </si>
  <si>
    <t>San José del Progreso</t>
  </si>
  <si>
    <t>Ixtepec</t>
  </si>
  <si>
    <t>Lo de Soto</t>
  </si>
  <si>
    <t>Reforma de Pineda</t>
  </si>
  <si>
    <t>El Porvenir</t>
  </si>
  <si>
    <t>San Blas Atempa</t>
  </si>
  <si>
    <t xml:space="preserve">San Bartolo </t>
  </si>
  <si>
    <t>Huazolotitlan</t>
  </si>
  <si>
    <t>Juchitan</t>
  </si>
  <si>
    <t>Xiacui</t>
  </si>
  <si>
    <t>San Pedro Martir</t>
  </si>
  <si>
    <t>Puerto Escondido</t>
  </si>
  <si>
    <t>El Rastrojo</t>
  </si>
  <si>
    <t>Mechoacan</t>
  </si>
  <si>
    <t xml:space="preserve">TOTAL </t>
  </si>
  <si>
    <t>MATRICULA CONTROL ESCOLAR</t>
  </si>
  <si>
    <t>dif año pasado</t>
  </si>
  <si>
    <t>DIF CE</t>
  </si>
  <si>
    <t>DIF JJ</t>
  </si>
  <si>
    <t>dif ce jj</t>
  </si>
  <si>
    <t>MATRICULA POR SEXO</t>
  </si>
  <si>
    <t>LENGUA INDÍGENA</t>
  </si>
  <si>
    <t>NACIDOS FUERA DE MEXICO</t>
  </si>
  <si>
    <t xml:space="preserve"> TOTAL DISCAPACIDAD</t>
  </si>
  <si>
    <t>TOTAL LENGUA INDÍGENA</t>
  </si>
  <si>
    <t>TOTAL NACIDOS FUERA DE MEXICO</t>
  </si>
  <si>
    <t xml:space="preserve">    </t>
  </si>
  <si>
    <t>BAJAS   TOTALES      (CICLO ANTERIOR)</t>
  </si>
  <si>
    <t>DOCENTES</t>
  </si>
  <si>
    <t>Generado con la información contenida en el reporte de termino de captura de programa de estadistica de educación media superior de inicio de ciclo. formato 911.7</t>
  </si>
  <si>
    <t>MATRÍCULA POR SEMESTRE INICIO 2021-B</t>
  </si>
  <si>
    <t>CONCENTRADO ESTADISTICA INICIO 2021-B</t>
  </si>
  <si>
    <t>2020-2021</t>
  </si>
  <si>
    <t>TOTAL MATRICULA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</si>
</sst>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2"/>
      <name val="Arial"/>
      <family val="2"/>
    </font>
    <font>
      <b/>
      <i/>
      <sz val="8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21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Protection="1">
      <protection hidden="1"/>
    </xf>
    <xf numFmtId="0" fontId="15" fillId="0" borderId="0" xfId="0" applyFont="1" applyProtection="1">
      <protection hidden="1"/>
    </xf>
    <xf numFmtId="0" fontId="11" fillId="13" borderId="2" xfId="0" applyFont="1" applyFill="1" applyBorder="1" applyAlignment="1" applyProtection="1">
      <alignment horizontal="center"/>
      <protection hidden="1"/>
    </xf>
    <xf numFmtId="0" fontId="12" fillId="13" borderId="1" xfId="0" applyFont="1" applyFill="1" applyBorder="1" applyAlignment="1" applyProtection="1">
      <alignment horizontal="center"/>
      <protection hidden="1"/>
    </xf>
    <xf numFmtId="0" fontId="12" fillId="5" borderId="1" xfId="0" applyFont="1" applyFill="1" applyBorder="1" applyAlignment="1" applyProtection="1">
      <alignment horizontal="center"/>
      <protection hidden="1"/>
    </xf>
    <xf numFmtId="0" fontId="12" fillId="8" borderId="1" xfId="0" applyFont="1" applyFill="1" applyBorder="1" applyAlignment="1" applyProtection="1">
      <alignment horizontal="center"/>
      <protection hidden="1"/>
    </xf>
    <xf numFmtId="0" fontId="12" fillId="9" borderId="1" xfId="0" applyFont="1" applyFill="1" applyBorder="1" applyAlignment="1" applyProtection="1">
      <alignment horizontal="center"/>
      <protection hidden="1"/>
    </xf>
    <xf numFmtId="0" fontId="11" fillId="13" borderId="4" xfId="0" applyFont="1" applyFill="1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14" fillId="2" borderId="1" xfId="0" applyFont="1" applyFill="1" applyBorder="1" applyAlignment="1" applyProtection="1">
      <alignment horizontal="center" vertical="center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18" fillId="2" borderId="1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17" fillId="0" borderId="0" xfId="0" applyFont="1" applyProtection="1"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14" fillId="12" borderId="1" xfId="0" applyFont="1" applyFill="1" applyBorder="1" applyAlignment="1" applyProtection="1">
      <alignment horizontal="center" vertical="center" wrapText="1"/>
      <protection hidden="1"/>
    </xf>
    <xf numFmtId="0" fontId="14" fillId="4" borderId="1" xfId="0" applyFont="1" applyFill="1" applyBorder="1" applyAlignment="1" applyProtection="1">
      <alignment horizontal="center" vertical="center" wrapText="1"/>
      <protection hidden="1"/>
    </xf>
    <xf numFmtId="0" fontId="13" fillId="7" borderId="0" xfId="0" applyFont="1" applyFill="1" applyBorder="1" applyAlignment="1" applyProtection="1">
      <alignment horizontal="center" vertical="center" wrapText="1"/>
      <protection hidden="1"/>
    </xf>
    <xf numFmtId="0" fontId="9" fillId="7" borderId="0" xfId="0" applyFont="1" applyFill="1" applyBorder="1" applyAlignment="1" applyProtection="1">
      <alignment vertical="center" wrapText="1"/>
      <protection hidden="1"/>
    </xf>
    <xf numFmtId="0" fontId="9" fillId="4" borderId="0" xfId="0" applyFont="1" applyFill="1" applyBorder="1" applyAlignment="1" applyProtection="1">
      <alignment horizontal="center" vertical="center" wrapText="1"/>
      <protection hidden="1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1" fillId="0" borderId="1" xfId="1" applyFont="1" applyBorder="1" applyAlignment="1" applyProtection="1">
      <alignment horizontal="center" vertical="center"/>
      <protection hidden="1"/>
    </xf>
    <xf numFmtId="0" fontId="1" fillId="2" borderId="1" xfId="1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22" fillId="0" borderId="1" xfId="0" applyFont="1" applyFill="1" applyBorder="1" applyAlignment="1" applyProtection="1">
      <alignment horizontal="center" wrapText="1"/>
      <protection hidden="1"/>
    </xf>
    <xf numFmtId="0" fontId="22" fillId="6" borderId="1" xfId="0" applyFont="1" applyFill="1" applyBorder="1" applyAlignment="1" applyProtection="1">
      <alignment horizontal="center" wrapText="1"/>
      <protection hidden="1"/>
    </xf>
    <xf numFmtId="0" fontId="23" fillId="2" borderId="1" xfId="0" applyFont="1" applyFill="1" applyBorder="1" applyAlignment="1" applyProtection="1">
      <alignment horizontal="center" vertical="center"/>
      <protection hidden="1"/>
    </xf>
    <xf numFmtId="0" fontId="14" fillId="13" borderId="1" xfId="0" applyFont="1" applyFill="1" applyBorder="1" applyAlignment="1" applyProtection="1">
      <alignment horizontal="center" vertical="center" wrapText="1"/>
      <protection hidden="1"/>
    </xf>
    <xf numFmtId="0" fontId="14" fillId="10" borderId="1" xfId="0" applyFont="1" applyFill="1" applyBorder="1" applyAlignment="1" applyProtection="1">
      <alignment horizontal="center" vertical="center" wrapText="1"/>
      <protection hidden="1"/>
    </xf>
    <xf numFmtId="0" fontId="14" fillId="14" borderId="1" xfId="0" applyFont="1" applyFill="1" applyBorder="1" applyAlignment="1" applyProtection="1">
      <alignment horizontal="center" vertical="center" wrapText="1"/>
      <protection hidden="1"/>
    </xf>
    <xf numFmtId="0" fontId="14" fillId="5" borderId="1" xfId="0" applyFont="1" applyFill="1" applyBorder="1" applyAlignment="1" applyProtection="1">
      <alignment horizontal="center" vertical="center" wrapText="1"/>
      <protection hidden="1"/>
    </xf>
    <xf numFmtId="0" fontId="14" fillId="8" borderId="1" xfId="0" applyFont="1" applyFill="1" applyBorder="1" applyAlignment="1" applyProtection="1">
      <alignment horizontal="center" vertical="center" wrapText="1"/>
      <protection hidden="1"/>
    </xf>
    <xf numFmtId="0" fontId="14" fillId="9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23" fillId="2" borderId="2" xfId="0" applyFont="1" applyFill="1" applyBorder="1" applyAlignment="1" applyProtection="1">
      <alignment horizontal="center" vertical="center"/>
      <protection hidden="1"/>
    </xf>
    <xf numFmtId="0" fontId="23" fillId="2" borderId="4" xfId="0" applyFont="1" applyFill="1" applyBorder="1" applyAlignment="1" applyProtection="1">
      <alignment horizontal="center" vertical="center"/>
      <protection hidden="1"/>
    </xf>
    <xf numFmtId="0" fontId="14" fillId="2" borderId="2" xfId="0" applyFont="1" applyFill="1" applyBorder="1" applyAlignment="1" applyProtection="1">
      <alignment horizontal="center" vertical="center"/>
      <protection hidden="1"/>
    </xf>
    <xf numFmtId="0" fontId="14" fillId="2" borderId="4" xfId="0" applyFont="1" applyFill="1" applyBorder="1" applyAlignment="1" applyProtection="1">
      <alignment horizontal="center" vertical="center"/>
      <protection hidden="1"/>
    </xf>
    <xf numFmtId="0" fontId="24" fillId="14" borderId="1" xfId="0" applyFont="1" applyFill="1" applyBorder="1" applyAlignment="1" applyProtection="1">
      <alignment horizontal="center" vertical="center" wrapText="1"/>
      <protection hidden="1"/>
    </xf>
    <xf numFmtId="0" fontId="10" fillId="13" borderId="1" xfId="0" applyFont="1" applyFill="1" applyBorder="1" applyAlignment="1" applyProtection="1">
      <alignment horizontal="center"/>
      <protection hidden="1"/>
    </xf>
    <xf numFmtId="0" fontId="11" fillId="13" borderId="2" xfId="0" applyFont="1" applyFill="1" applyBorder="1" applyAlignment="1" applyProtection="1">
      <alignment horizontal="center"/>
      <protection hidden="1"/>
    </xf>
    <xf numFmtId="0" fontId="11" fillId="13" borderId="4" xfId="0" applyFont="1" applyFill="1" applyBorder="1" applyAlignment="1" applyProtection="1">
      <alignment horizontal="center"/>
      <protection hidden="1"/>
    </xf>
    <xf numFmtId="0" fontId="10" fillId="8" borderId="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10" fillId="4" borderId="5" xfId="0" applyFont="1" applyFill="1" applyBorder="1" applyAlignment="1" applyProtection="1">
      <alignment horizontal="center" vertical="center" wrapText="1"/>
      <protection hidden="1"/>
    </xf>
    <xf numFmtId="0" fontId="10" fillId="4" borderId="6" xfId="0" applyFont="1" applyFill="1" applyBorder="1" applyAlignment="1" applyProtection="1">
      <alignment horizontal="center" vertical="center" wrapText="1"/>
      <protection hidden="1"/>
    </xf>
    <xf numFmtId="0" fontId="10" fillId="10" borderId="5" xfId="0" applyFont="1" applyFill="1" applyBorder="1" applyAlignment="1" applyProtection="1">
      <alignment horizontal="center" vertical="center" wrapText="1"/>
      <protection hidden="1"/>
    </xf>
    <xf numFmtId="0" fontId="10" fillId="10" borderId="6" xfId="0" applyFont="1" applyFill="1" applyBorder="1" applyAlignment="1" applyProtection="1">
      <alignment horizontal="center" vertical="center" wrapText="1"/>
      <protection hidden="1"/>
    </xf>
    <xf numFmtId="0" fontId="10" fillId="11" borderId="5" xfId="0" applyFont="1" applyFill="1" applyBorder="1" applyAlignment="1" applyProtection="1">
      <alignment horizontal="center" vertical="center" wrapText="1"/>
      <protection hidden="1"/>
    </xf>
    <xf numFmtId="0" fontId="10" fillId="11" borderId="6" xfId="0" applyFont="1" applyFill="1" applyBorder="1" applyAlignment="1" applyProtection="1">
      <alignment horizontal="center" vertical="center" wrapText="1"/>
      <protection hidden="1"/>
    </xf>
    <xf numFmtId="0" fontId="10" fillId="12" borderId="1" xfId="0" applyFont="1" applyFill="1" applyBorder="1" applyAlignment="1" applyProtection="1">
      <alignment horizontal="center" vertical="center" wrapText="1"/>
      <protection hidden="1"/>
    </xf>
    <xf numFmtId="0" fontId="10" fillId="13" borderId="5" xfId="0" applyFont="1" applyFill="1" applyBorder="1" applyAlignment="1" applyProtection="1">
      <alignment horizontal="center"/>
      <protection hidden="1"/>
    </xf>
    <xf numFmtId="0" fontId="10" fillId="13" borderId="9" xfId="0" applyFont="1" applyFill="1" applyBorder="1" applyAlignment="1" applyProtection="1">
      <alignment horizontal="center"/>
      <protection hidden="1"/>
    </xf>
    <xf numFmtId="0" fontId="19" fillId="5" borderId="5" xfId="0" applyFont="1" applyFill="1" applyBorder="1" applyAlignment="1" applyProtection="1">
      <alignment horizontal="center"/>
      <protection hidden="1"/>
    </xf>
    <xf numFmtId="0" fontId="19" fillId="5" borderId="9" xfId="0" applyFont="1" applyFill="1" applyBorder="1" applyAlignment="1" applyProtection="1">
      <alignment horizontal="center"/>
      <protection hidden="1"/>
    </xf>
    <xf numFmtId="0" fontId="11" fillId="9" borderId="5" xfId="0" applyFont="1" applyFill="1" applyBorder="1" applyAlignment="1" applyProtection="1">
      <alignment horizontal="center"/>
      <protection hidden="1"/>
    </xf>
    <xf numFmtId="0" fontId="11" fillId="9" borderId="9" xfId="0" applyFont="1" applyFill="1" applyBorder="1" applyAlignment="1" applyProtection="1">
      <alignment horizontal="center"/>
      <protection hidden="1"/>
    </xf>
    <xf numFmtId="0" fontId="11" fillId="8" borderId="2" xfId="0" applyFont="1" applyFill="1" applyBorder="1" applyAlignment="1" applyProtection="1">
      <alignment horizontal="center"/>
      <protection hidden="1"/>
    </xf>
    <xf numFmtId="0" fontId="11" fillId="8" borderId="4" xfId="0" applyFont="1" applyFill="1" applyBorder="1" applyAlignment="1" applyProtection="1">
      <alignment horizontal="center"/>
      <protection hidden="1"/>
    </xf>
    <xf numFmtId="0" fontId="11" fillId="9" borderId="2" xfId="0" applyFont="1" applyFill="1" applyBorder="1" applyAlignment="1" applyProtection="1">
      <alignment horizontal="center"/>
      <protection hidden="1"/>
    </xf>
    <xf numFmtId="0" fontId="11" fillId="9" borderId="4" xfId="0" applyFont="1" applyFill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20" fillId="0" borderId="6" xfId="0" applyFont="1" applyBorder="1" applyAlignment="1" applyProtection="1">
      <alignment horizontal="center" vertical="center" wrapText="1"/>
      <protection hidden="1"/>
    </xf>
    <xf numFmtId="0" fontId="20" fillId="0" borderId="9" xfId="0" applyFont="1" applyBorder="1" applyAlignment="1" applyProtection="1">
      <alignment horizontal="center" vertical="center" wrapText="1"/>
      <protection hidden="1"/>
    </xf>
    <xf numFmtId="0" fontId="10" fillId="13" borderId="1" xfId="0" applyFont="1" applyFill="1" applyBorder="1" applyAlignment="1" applyProtection="1">
      <alignment horizontal="center" vertical="center" wrapText="1"/>
      <protection hidden="1"/>
    </xf>
    <xf numFmtId="0" fontId="6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3" xfId="0" applyFont="1" applyFill="1" applyBorder="1" applyAlignment="1" applyProtection="1">
      <alignment horizontal="center" vertical="center" wrapText="1"/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8" fillId="2" borderId="2" xfId="0" applyFont="1" applyFill="1" applyBorder="1" applyAlignment="1" applyProtection="1">
      <alignment horizontal="center" vertical="center"/>
      <protection hidden="1"/>
    </xf>
    <xf numFmtId="0" fontId="18" fillId="2" borderId="4" xfId="0" applyFont="1" applyFill="1" applyBorder="1" applyAlignment="1" applyProtection="1">
      <alignment horizontal="center" vertical="center"/>
      <protection hidden="1"/>
    </xf>
    <xf numFmtId="0" fontId="17" fillId="2" borderId="2" xfId="0" applyFont="1" applyFill="1" applyBorder="1" applyAlignment="1" applyProtection="1">
      <alignment horizontal="center" vertical="center"/>
      <protection hidden="1"/>
    </xf>
    <xf numFmtId="0" fontId="17" fillId="2" borderId="4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wrapText="1"/>
      <protection hidden="1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5" xfId="0" applyFont="1" applyFill="1" applyBorder="1" applyAlignment="1" applyProtection="1">
      <alignment horizontal="center" vertical="center" wrapText="1"/>
      <protection hidden="1"/>
    </xf>
    <xf numFmtId="0" fontId="13" fillId="2" borderId="6" xfId="0" applyFont="1" applyFill="1" applyBorder="1" applyAlignment="1" applyProtection="1">
      <alignment horizontal="center" vertical="center" wrapText="1"/>
      <protection hidden="1"/>
    </xf>
    <xf numFmtId="0" fontId="13" fillId="2" borderId="9" xfId="0" applyFont="1" applyFill="1" applyBorder="1" applyAlignment="1" applyProtection="1">
      <alignment horizontal="center" vertical="center" wrapText="1"/>
      <protection hidden="1"/>
    </xf>
    <xf numFmtId="0" fontId="14" fillId="2" borderId="5" xfId="0" applyFont="1" applyFill="1" applyBorder="1" applyAlignment="1" applyProtection="1">
      <alignment horizontal="center" vertical="center" wrapText="1"/>
      <protection hidden="1"/>
    </xf>
    <xf numFmtId="0" fontId="14" fillId="2" borderId="9" xfId="0" applyFont="1" applyFill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wrapText="1"/>
      <protection hidden="1"/>
    </xf>
    <xf numFmtId="0" fontId="7" fillId="3" borderId="5" xfId="0" applyFont="1" applyFill="1" applyBorder="1" applyAlignment="1" applyProtection="1">
      <alignment wrapText="1"/>
      <protection hidden="1"/>
    </xf>
    <xf numFmtId="0" fontId="7" fillId="3" borderId="6" xfId="0" applyFont="1" applyFill="1" applyBorder="1" applyAlignment="1" applyProtection="1">
      <alignment wrapText="1"/>
      <protection hidden="1"/>
    </xf>
    <xf numFmtId="0" fontId="7" fillId="3" borderId="9" xfId="0" applyFont="1" applyFill="1" applyBorder="1" applyAlignment="1" applyProtection="1">
      <alignment wrapText="1"/>
      <protection hidden="1"/>
    </xf>
    <xf numFmtId="0" fontId="7" fillId="2" borderId="5" xfId="0" applyFont="1" applyFill="1" applyBorder="1" applyAlignment="1" applyProtection="1">
      <alignment wrapText="1"/>
      <protection hidden="1"/>
    </xf>
    <xf numFmtId="0" fontId="7" fillId="2" borderId="6" xfId="0" applyFont="1" applyFill="1" applyBorder="1" applyAlignment="1" applyProtection="1">
      <alignment wrapText="1"/>
      <protection hidden="1"/>
    </xf>
    <xf numFmtId="0" fontId="7" fillId="2" borderId="9" xfId="0" applyFont="1" applyFill="1" applyBorder="1" applyAlignment="1" applyProtection="1">
      <alignment wrapText="1"/>
      <protection hidden="1"/>
    </xf>
    <xf numFmtId="0" fontId="8" fillId="3" borderId="5" xfId="0" applyFont="1" applyFill="1" applyBorder="1" applyAlignment="1" applyProtection="1">
      <alignment wrapText="1"/>
      <protection hidden="1"/>
    </xf>
    <xf numFmtId="0" fontId="8" fillId="3" borderId="6" xfId="0" applyFont="1" applyFill="1" applyBorder="1" applyAlignment="1" applyProtection="1">
      <alignment wrapText="1"/>
      <protection hidden="1"/>
    </xf>
    <xf numFmtId="0" fontId="8" fillId="3" borderId="9" xfId="0" applyFont="1" applyFill="1" applyBorder="1" applyAlignment="1" applyProtection="1">
      <alignment wrapText="1"/>
      <protection hidden="1"/>
    </xf>
    <xf numFmtId="0" fontId="11" fillId="8" borderId="5" xfId="0" applyFont="1" applyFill="1" applyBorder="1" applyAlignment="1" applyProtection="1">
      <alignment horizontal="center"/>
      <protection hidden="1"/>
    </xf>
    <xf numFmtId="0" fontId="11" fillId="8" borderId="9" xfId="0" applyFont="1" applyFill="1" applyBorder="1" applyAlignment="1" applyProtection="1">
      <alignment horizontal="center"/>
      <protection hidden="1"/>
    </xf>
    <xf numFmtId="0" fontId="11" fillId="5" borderId="7" xfId="0" applyFont="1" applyFill="1" applyBorder="1" applyAlignment="1" applyProtection="1">
      <alignment horizontal="center"/>
      <protection hidden="1"/>
    </xf>
    <xf numFmtId="0" fontId="11" fillId="5" borderId="8" xfId="0" applyFont="1" applyFill="1" applyBorder="1" applyAlignment="1" applyProtection="1">
      <alignment horizontal="center"/>
      <protection hidden="1"/>
    </xf>
    <xf numFmtId="0" fontId="11" fillId="5" borderId="2" xfId="0" applyFont="1" applyFill="1" applyBorder="1" applyAlignment="1" applyProtection="1">
      <alignment horizontal="center"/>
      <protection hidden="1"/>
    </xf>
    <xf numFmtId="0" fontId="11" fillId="5" borderId="4" xfId="0" applyFont="1" applyFill="1" applyBorder="1" applyAlignment="1" applyProtection="1">
      <alignment horizontal="center"/>
      <protection hidden="1"/>
    </xf>
    <xf numFmtId="0" fontId="10" fillId="5" borderId="2" xfId="0" applyFont="1" applyFill="1" applyBorder="1" applyAlignment="1" applyProtection="1">
      <alignment horizontal="center" vertical="center" wrapText="1"/>
      <protection hidden="1"/>
    </xf>
    <xf numFmtId="0" fontId="10" fillId="5" borderId="3" xfId="0" applyFont="1" applyFill="1" applyBorder="1" applyAlignment="1" applyProtection="1">
      <alignment horizontal="center" vertical="center" wrapText="1"/>
      <protection hidden="1"/>
    </xf>
    <xf numFmtId="0" fontId="10" fillId="5" borderId="4" xfId="0" applyFont="1" applyFill="1" applyBorder="1" applyAlignment="1" applyProtection="1">
      <alignment horizontal="center" vertical="center" wrapText="1"/>
      <protection hidden="1"/>
    </xf>
    <xf numFmtId="0" fontId="10" fillId="8" borderId="2" xfId="0" applyFont="1" applyFill="1" applyBorder="1" applyAlignment="1" applyProtection="1">
      <alignment horizontal="center" vertical="center" wrapText="1"/>
      <protection hidden="1"/>
    </xf>
    <xf numFmtId="0" fontId="10" fillId="8" borderId="3" xfId="0" applyFont="1" applyFill="1" applyBorder="1" applyAlignment="1" applyProtection="1">
      <alignment horizontal="center" vertical="center" wrapText="1"/>
      <protection hidden="1"/>
    </xf>
    <xf numFmtId="0" fontId="10" fillId="8" borderId="4" xfId="0" applyFont="1" applyFill="1" applyBorder="1" applyAlignment="1" applyProtection="1">
      <alignment horizontal="center" vertical="center" wrapText="1"/>
      <protection hidden="1"/>
    </xf>
    <xf numFmtId="0" fontId="10" fillId="9" borderId="2" xfId="0" applyFont="1" applyFill="1" applyBorder="1" applyAlignment="1" applyProtection="1">
      <alignment horizontal="center" vertical="center" wrapText="1"/>
      <protection hidden="1"/>
    </xf>
    <xf numFmtId="0" fontId="10" fillId="9" borderId="3" xfId="0" applyFont="1" applyFill="1" applyBorder="1" applyAlignment="1" applyProtection="1">
      <alignment horizontal="center" vertical="center" wrapText="1"/>
      <protection hidden="1"/>
    </xf>
    <xf numFmtId="0" fontId="10" fillId="9" borderId="4" xfId="0" applyFont="1" applyFill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13" borderId="2" xfId="0" applyFont="1" applyFill="1" applyBorder="1" applyAlignment="1" applyProtection="1">
      <alignment horizontal="center" vertical="center" wrapText="1"/>
      <protection hidden="1"/>
    </xf>
    <xf numFmtId="0" fontId="10" fillId="13" borderId="3" xfId="0" applyFont="1" applyFill="1" applyBorder="1" applyAlignment="1" applyProtection="1">
      <alignment horizontal="center" vertical="center" wrapText="1"/>
      <protection hidden="1"/>
    </xf>
    <xf numFmtId="0" fontId="10" fillId="13" borderId="4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/>
      <protection hidden="1"/>
    </xf>
  </cellXfs>
  <cellStyles count="3">
    <cellStyle name="Hipervínculo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510761</xdr:colOff>
      <xdr:row>0</xdr:row>
      <xdr:rowOff>120445</xdr:rowOff>
    </xdr:from>
    <xdr:to>
      <xdr:col>30</xdr:col>
      <xdr:colOff>434763</xdr:colOff>
      <xdr:row>3</xdr:row>
      <xdr:rowOff>29337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8152" y="120445"/>
          <a:ext cx="503785" cy="48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F432"/>
  <sheetViews>
    <sheetView tabSelected="1" zoomScale="62" zoomScaleNormal="62" workbookViewId="0">
      <selection activeCell="BS17" sqref="BS17"/>
    </sheetView>
  </sheetViews>
  <sheetFormatPr baseColWidth="10" defaultColWidth="11.42578125" defaultRowHeight="15"/>
  <cols>
    <col min="1" max="1" width="4.85546875" style="1" customWidth="1"/>
    <col min="2" max="3" width="11.42578125" style="1"/>
    <col min="4" max="4" width="14" style="1" customWidth="1"/>
    <col min="5" max="5" width="11.42578125" style="1"/>
    <col min="6" max="6" width="19.42578125" style="1" hidden="1" customWidth="1"/>
    <col min="7" max="7" width="18.28515625" style="28" hidden="1" customWidth="1"/>
    <col min="8" max="8" width="18.85546875" style="1" hidden="1" customWidth="1"/>
    <col min="9" max="9" width="15.28515625" style="28" hidden="1" customWidth="1"/>
    <col min="10" max="10" width="17.140625" style="28" hidden="1" customWidth="1"/>
    <col min="11" max="11" width="12.140625" style="28" hidden="1" customWidth="1"/>
    <col min="12" max="12" width="16.42578125" style="28" hidden="1" customWidth="1"/>
    <col min="13" max="14" width="8.7109375" style="1" customWidth="1"/>
    <col min="15" max="18" width="8.85546875" style="1" customWidth="1"/>
    <col min="19" max="20" width="12.7109375" style="1" customWidth="1"/>
    <col min="21" max="22" width="8.7109375" style="1" customWidth="1"/>
    <col min="23" max="26" width="8.85546875" style="1" customWidth="1"/>
    <col min="27" max="28" width="12.7109375" style="1" customWidth="1"/>
    <col min="29" max="30" width="8.7109375" style="1" customWidth="1"/>
    <col min="31" max="34" width="8.85546875" style="1" customWidth="1"/>
    <col min="35" max="35" width="15" style="1" customWidth="1"/>
    <col min="36" max="36" width="15.7109375" style="1" customWidth="1"/>
    <col min="37" max="38" width="14.140625" style="1" customWidth="1"/>
    <col min="39" max="39" width="23.140625" style="1" customWidth="1"/>
    <col min="40" max="41" width="14.140625" style="1" customWidth="1"/>
    <col min="42" max="42" width="23.140625" style="1" customWidth="1"/>
    <col min="43" max="44" width="14.140625" style="1" customWidth="1"/>
    <col min="45" max="45" width="23.140625" style="1" customWidth="1"/>
    <col min="46" max="47" width="14.140625" style="1" customWidth="1"/>
    <col min="48" max="48" width="23.140625" style="1" customWidth="1"/>
    <col min="49" max="54" width="8.7109375" style="1" customWidth="1"/>
    <col min="55" max="57" width="14.140625" style="1" customWidth="1"/>
    <col min="58" max="63" width="8.7109375" style="1" customWidth="1"/>
    <col min="64" max="66" width="14.140625" style="1" customWidth="1"/>
    <col min="67" max="72" width="8.7109375" style="1" customWidth="1"/>
    <col min="73" max="75" width="14.140625" style="1" customWidth="1"/>
    <col min="76" max="76" width="8.7109375" style="1" customWidth="1"/>
    <col min="77" max="77" width="10.42578125" style="1" customWidth="1"/>
    <col min="78" max="78" width="15.42578125" style="1" customWidth="1"/>
    <col min="79" max="79" width="8.7109375" style="1" customWidth="1"/>
    <col min="80" max="80" width="10.42578125" style="1" customWidth="1"/>
    <col min="81" max="81" width="15.42578125" style="1" customWidth="1"/>
    <col min="82" max="82" width="8.7109375" style="1" customWidth="1"/>
    <col min="83" max="83" width="10.42578125" style="1" customWidth="1"/>
    <col min="84" max="84" width="15.42578125" style="1" customWidth="1"/>
    <col min="85" max="16384" width="11.42578125" style="1"/>
  </cols>
  <sheetData>
    <row r="2" spans="1:84">
      <c r="A2" s="63" t="s">
        <v>118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2"/>
      <c r="CB2" s="2"/>
      <c r="CC2" s="2"/>
      <c r="CD2" s="2"/>
      <c r="CE2" s="2"/>
    </row>
    <row r="3" spans="1:84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2"/>
      <c r="CB3" s="2"/>
      <c r="CC3" s="2"/>
      <c r="CD3" s="2"/>
      <c r="CE3" s="2"/>
    </row>
    <row r="5" spans="1:84" ht="42.75" customHeight="1">
      <c r="B5" s="64" t="s">
        <v>0</v>
      </c>
      <c r="C5" s="64"/>
      <c r="D5" s="64"/>
      <c r="E5" s="95" t="s">
        <v>1</v>
      </c>
      <c r="F5" s="87" t="s">
        <v>2</v>
      </c>
      <c r="G5" s="87" t="s">
        <v>2</v>
      </c>
      <c r="H5" s="87" t="s">
        <v>3</v>
      </c>
      <c r="I5" s="87" t="s">
        <v>4</v>
      </c>
      <c r="J5" s="87" t="s">
        <v>5</v>
      </c>
      <c r="K5" s="87" t="s">
        <v>6</v>
      </c>
      <c r="L5" s="87" t="s">
        <v>7</v>
      </c>
      <c r="M5" s="83" t="s">
        <v>117</v>
      </c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5"/>
      <c r="AK5" s="83" t="s">
        <v>107</v>
      </c>
      <c r="AL5" s="128"/>
      <c r="AM5" s="130" t="s">
        <v>120</v>
      </c>
      <c r="AN5" s="65" t="s">
        <v>8</v>
      </c>
      <c r="AO5" s="65"/>
      <c r="AP5" s="119" t="s">
        <v>110</v>
      </c>
      <c r="AQ5" s="65" t="s">
        <v>111</v>
      </c>
      <c r="AR5" s="65"/>
      <c r="AS5" s="122" t="s">
        <v>111</v>
      </c>
      <c r="AT5" s="65" t="s">
        <v>112</v>
      </c>
      <c r="AU5" s="65"/>
      <c r="AV5" s="125" t="s">
        <v>112</v>
      </c>
      <c r="AW5" s="66" t="s">
        <v>9</v>
      </c>
      <c r="AX5" s="67"/>
      <c r="AY5" s="67"/>
      <c r="AZ5" s="67"/>
      <c r="BA5" s="67"/>
      <c r="BB5" s="67"/>
      <c r="BC5" s="83" t="s">
        <v>10</v>
      </c>
      <c r="BD5" s="129"/>
      <c r="BE5" s="128"/>
      <c r="BF5" s="68" t="s">
        <v>12</v>
      </c>
      <c r="BG5" s="69"/>
      <c r="BH5" s="69"/>
      <c r="BI5" s="69"/>
      <c r="BJ5" s="69"/>
      <c r="BK5" s="69"/>
      <c r="BL5" s="83" t="s">
        <v>10</v>
      </c>
      <c r="BM5" s="129"/>
      <c r="BN5" s="128"/>
      <c r="BO5" s="70" t="s">
        <v>11</v>
      </c>
      <c r="BP5" s="71"/>
      <c r="BQ5" s="71"/>
      <c r="BR5" s="71"/>
      <c r="BS5" s="71"/>
      <c r="BT5" s="71"/>
      <c r="BU5" s="83" t="s">
        <v>10</v>
      </c>
      <c r="BV5" s="129"/>
      <c r="BW5" s="128"/>
      <c r="BX5" s="72" t="s">
        <v>13</v>
      </c>
      <c r="BY5" s="72"/>
      <c r="BZ5" s="72"/>
      <c r="CA5" s="58" t="s">
        <v>114</v>
      </c>
      <c r="CB5" s="58"/>
      <c r="CC5" s="58"/>
      <c r="CD5" s="62" t="s">
        <v>115</v>
      </c>
      <c r="CE5" s="62"/>
      <c r="CF5" s="62"/>
    </row>
    <row r="6" spans="1:84" ht="18.75" customHeight="1">
      <c r="B6" s="64"/>
      <c r="C6" s="64"/>
      <c r="D6" s="64"/>
      <c r="E6" s="95"/>
      <c r="F6" s="88"/>
      <c r="G6" s="88"/>
      <c r="H6" s="88"/>
      <c r="I6" s="88"/>
      <c r="J6" s="88"/>
      <c r="K6" s="88"/>
      <c r="L6" s="88"/>
      <c r="M6" s="86" t="s">
        <v>14</v>
      </c>
      <c r="N6" s="86"/>
      <c r="O6" s="115" t="s">
        <v>15</v>
      </c>
      <c r="P6" s="116"/>
      <c r="Q6" s="113" t="s">
        <v>108</v>
      </c>
      <c r="R6" s="114"/>
      <c r="S6" s="77" t="s">
        <v>109</v>
      </c>
      <c r="T6" s="78"/>
      <c r="U6" s="86" t="s">
        <v>16</v>
      </c>
      <c r="V6" s="86"/>
      <c r="W6" s="115" t="s">
        <v>15</v>
      </c>
      <c r="X6" s="116"/>
      <c r="Y6" s="113" t="s">
        <v>108</v>
      </c>
      <c r="Z6" s="114"/>
      <c r="AA6" s="77" t="s">
        <v>109</v>
      </c>
      <c r="AB6" s="78"/>
      <c r="AC6" s="73" t="s">
        <v>17</v>
      </c>
      <c r="AD6" s="74"/>
      <c r="AE6" s="75" t="s">
        <v>15</v>
      </c>
      <c r="AF6" s="76"/>
      <c r="AG6" s="113" t="s">
        <v>108</v>
      </c>
      <c r="AH6" s="114"/>
      <c r="AI6" s="77" t="s">
        <v>109</v>
      </c>
      <c r="AJ6" s="78"/>
      <c r="AK6" s="60" t="s">
        <v>18</v>
      </c>
      <c r="AL6" s="60" t="s">
        <v>19</v>
      </c>
      <c r="AM6" s="131"/>
      <c r="AN6" s="117" t="s">
        <v>18</v>
      </c>
      <c r="AO6" s="117" t="s">
        <v>19</v>
      </c>
      <c r="AP6" s="120"/>
      <c r="AQ6" s="79" t="s">
        <v>18</v>
      </c>
      <c r="AR6" s="79" t="s">
        <v>19</v>
      </c>
      <c r="AS6" s="123"/>
      <c r="AT6" s="81" t="s">
        <v>18</v>
      </c>
      <c r="AU6" s="81" t="s">
        <v>19</v>
      </c>
      <c r="AV6" s="126"/>
      <c r="AW6" s="86" t="s">
        <v>14</v>
      </c>
      <c r="AX6" s="86"/>
      <c r="AY6" s="86" t="s">
        <v>16</v>
      </c>
      <c r="AZ6" s="86"/>
      <c r="BA6" s="59" t="s">
        <v>17</v>
      </c>
      <c r="BB6" s="59"/>
      <c r="BC6" s="3" t="s">
        <v>21</v>
      </c>
      <c r="BD6" s="3" t="s">
        <v>22</v>
      </c>
      <c r="BE6" s="3" t="s">
        <v>10</v>
      </c>
      <c r="BF6" s="86" t="s">
        <v>14</v>
      </c>
      <c r="BG6" s="86"/>
      <c r="BH6" s="86" t="s">
        <v>16</v>
      </c>
      <c r="BI6" s="86"/>
      <c r="BJ6" s="59" t="s">
        <v>17</v>
      </c>
      <c r="BK6" s="59"/>
      <c r="BL6" s="3" t="s">
        <v>21</v>
      </c>
      <c r="BM6" s="3" t="s">
        <v>22</v>
      </c>
      <c r="BN6" s="3" t="s">
        <v>10</v>
      </c>
      <c r="BO6" s="86" t="s">
        <v>14</v>
      </c>
      <c r="BP6" s="86"/>
      <c r="BQ6" s="86" t="s">
        <v>16</v>
      </c>
      <c r="BR6" s="86"/>
      <c r="BS6" s="59" t="s">
        <v>17</v>
      </c>
      <c r="BT6" s="59"/>
      <c r="BU6" s="3" t="s">
        <v>21</v>
      </c>
      <c r="BV6" s="3" t="s">
        <v>22</v>
      </c>
      <c r="BW6" s="3" t="s">
        <v>10</v>
      </c>
      <c r="BX6" s="59" t="s">
        <v>20</v>
      </c>
      <c r="BY6" s="59"/>
      <c r="BZ6" s="60" t="s">
        <v>10</v>
      </c>
      <c r="CA6" s="59" t="s">
        <v>119</v>
      </c>
      <c r="CB6" s="59"/>
      <c r="CC6" s="60" t="s">
        <v>10</v>
      </c>
      <c r="CD6" s="59"/>
      <c r="CE6" s="59"/>
      <c r="CF6" s="60" t="s">
        <v>10</v>
      </c>
    </row>
    <row r="7" spans="1:84">
      <c r="B7" s="64"/>
      <c r="C7" s="64"/>
      <c r="D7" s="64"/>
      <c r="E7" s="95"/>
      <c r="F7" s="89"/>
      <c r="G7" s="89"/>
      <c r="H7" s="89"/>
      <c r="I7" s="89"/>
      <c r="J7" s="89"/>
      <c r="K7" s="89"/>
      <c r="L7" s="89"/>
      <c r="M7" s="4" t="s">
        <v>21</v>
      </c>
      <c r="N7" s="4" t="s">
        <v>22</v>
      </c>
      <c r="O7" s="5" t="s">
        <v>21</v>
      </c>
      <c r="P7" s="5" t="s">
        <v>22</v>
      </c>
      <c r="Q7" s="6" t="s">
        <v>21</v>
      </c>
      <c r="R7" s="6" t="s">
        <v>22</v>
      </c>
      <c r="S7" s="7" t="s">
        <v>21</v>
      </c>
      <c r="T7" s="7" t="s">
        <v>22</v>
      </c>
      <c r="U7" s="4" t="s">
        <v>21</v>
      </c>
      <c r="V7" s="4" t="s">
        <v>22</v>
      </c>
      <c r="W7" s="5" t="s">
        <v>21</v>
      </c>
      <c r="X7" s="5" t="s">
        <v>22</v>
      </c>
      <c r="Y7" s="6" t="s">
        <v>21</v>
      </c>
      <c r="Z7" s="6" t="s">
        <v>22</v>
      </c>
      <c r="AA7" s="7" t="s">
        <v>21</v>
      </c>
      <c r="AB7" s="7" t="s">
        <v>22</v>
      </c>
      <c r="AC7" s="4" t="s">
        <v>21</v>
      </c>
      <c r="AD7" s="4" t="s">
        <v>22</v>
      </c>
      <c r="AE7" s="5" t="s">
        <v>21</v>
      </c>
      <c r="AF7" s="5" t="s">
        <v>22</v>
      </c>
      <c r="AG7" s="6" t="s">
        <v>21</v>
      </c>
      <c r="AH7" s="6" t="s">
        <v>22</v>
      </c>
      <c r="AI7" s="7" t="s">
        <v>21</v>
      </c>
      <c r="AJ7" s="7" t="s">
        <v>22</v>
      </c>
      <c r="AK7" s="61"/>
      <c r="AL7" s="61"/>
      <c r="AM7" s="132"/>
      <c r="AN7" s="118"/>
      <c r="AO7" s="118"/>
      <c r="AP7" s="121"/>
      <c r="AQ7" s="80"/>
      <c r="AR7" s="80"/>
      <c r="AS7" s="124"/>
      <c r="AT7" s="82"/>
      <c r="AU7" s="82"/>
      <c r="AV7" s="127"/>
      <c r="AW7" s="4" t="s">
        <v>21</v>
      </c>
      <c r="AX7" s="4" t="s">
        <v>22</v>
      </c>
      <c r="AY7" s="4" t="s">
        <v>21</v>
      </c>
      <c r="AZ7" s="4" t="s">
        <v>22</v>
      </c>
      <c r="BA7" s="4" t="s">
        <v>21</v>
      </c>
      <c r="BB7" s="4" t="s">
        <v>22</v>
      </c>
      <c r="BC7" s="8"/>
      <c r="BD7" s="8"/>
      <c r="BE7" s="8"/>
      <c r="BF7" s="4" t="s">
        <v>21</v>
      </c>
      <c r="BG7" s="4" t="s">
        <v>22</v>
      </c>
      <c r="BH7" s="4" t="s">
        <v>21</v>
      </c>
      <c r="BI7" s="4" t="s">
        <v>22</v>
      </c>
      <c r="BJ7" s="4" t="s">
        <v>21</v>
      </c>
      <c r="BK7" s="4" t="s">
        <v>22</v>
      </c>
      <c r="BL7" s="8"/>
      <c r="BM7" s="8"/>
      <c r="BN7" s="8"/>
      <c r="BO7" s="4" t="s">
        <v>21</v>
      </c>
      <c r="BP7" s="4" t="s">
        <v>22</v>
      </c>
      <c r="BQ7" s="4" t="s">
        <v>21</v>
      </c>
      <c r="BR7" s="4" t="s">
        <v>22</v>
      </c>
      <c r="BS7" s="4" t="s">
        <v>21</v>
      </c>
      <c r="BT7" s="4" t="s">
        <v>22</v>
      </c>
      <c r="BU7" s="8"/>
      <c r="BV7" s="8"/>
      <c r="BW7" s="8"/>
      <c r="BX7" s="4" t="s">
        <v>21</v>
      </c>
      <c r="BY7" s="4" t="s">
        <v>22</v>
      </c>
      <c r="BZ7" s="61"/>
      <c r="CA7" s="4" t="s">
        <v>21</v>
      </c>
      <c r="CB7" s="4" t="s">
        <v>22</v>
      </c>
      <c r="CC7" s="61"/>
      <c r="CD7" s="4" t="s">
        <v>21</v>
      </c>
      <c r="CE7" s="4" t="s">
        <v>22</v>
      </c>
      <c r="CF7" s="61"/>
    </row>
    <row r="8" spans="1:84" s="9" customFormat="1" ht="15" customHeight="1">
      <c r="B8" s="104" t="s">
        <v>23</v>
      </c>
      <c r="C8" s="105"/>
      <c r="D8" s="106"/>
      <c r="E8" s="93">
        <v>1</v>
      </c>
      <c r="F8" s="56"/>
      <c r="G8" s="10"/>
      <c r="H8" s="11"/>
      <c r="I8" s="11"/>
      <c r="J8" s="11"/>
      <c r="K8" s="11"/>
      <c r="L8" s="11"/>
      <c r="M8" s="31">
        <v>204</v>
      </c>
      <c r="N8" s="31">
        <v>207</v>
      </c>
      <c r="O8" s="31">
        <v>11</v>
      </c>
      <c r="P8" s="31">
        <v>12</v>
      </c>
      <c r="Q8" s="31">
        <v>1</v>
      </c>
      <c r="R8" s="31">
        <v>3</v>
      </c>
      <c r="S8" s="31">
        <v>1</v>
      </c>
      <c r="T8" s="31">
        <v>1</v>
      </c>
      <c r="U8" s="31">
        <v>154</v>
      </c>
      <c r="V8" s="31">
        <v>246</v>
      </c>
      <c r="W8" s="31">
        <v>19</v>
      </c>
      <c r="X8" s="31">
        <v>12</v>
      </c>
      <c r="Y8" s="31">
        <v>3</v>
      </c>
      <c r="Z8" s="31">
        <v>2</v>
      </c>
      <c r="AA8" s="31">
        <v>2</v>
      </c>
      <c r="AB8" s="31">
        <v>2</v>
      </c>
      <c r="AC8" s="31">
        <v>190</v>
      </c>
      <c r="AD8" s="31">
        <v>238</v>
      </c>
      <c r="AE8" s="31">
        <v>16</v>
      </c>
      <c r="AF8" s="31">
        <v>27</v>
      </c>
      <c r="AG8" s="31">
        <v>1</v>
      </c>
      <c r="AH8" s="31">
        <v>1</v>
      </c>
      <c r="AI8" s="31">
        <v>1</v>
      </c>
      <c r="AJ8" s="31">
        <v>1</v>
      </c>
      <c r="AK8" s="31">
        <f>M8+U8+AC8</f>
        <v>548</v>
      </c>
      <c r="AL8" s="31">
        <f>N8+V8+AD8</f>
        <v>691</v>
      </c>
      <c r="AM8" s="43">
        <f>SUM(AK8:AL8)</f>
        <v>1239</v>
      </c>
      <c r="AN8" s="31">
        <f>SUM(O8,W8,AE8)</f>
        <v>46</v>
      </c>
      <c r="AO8" s="31">
        <f>SUM(P8,X8,AF8)</f>
        <v>51</v>
      </c>
      <c r="AP8" s="43">
        <f>SUM(AN8:AO8)</f>
        <v>97</v>
      </c>
      <c r="AQ8" s="31">
        <f>SUM(Q8,Y8,AG8)</f>
        <v>5</v>
      </c>
      <c r="AR8" s="31">
        <f>SUM(R8,Z8,AH8)</f>
        <v>6</v>
      </c>
      <c r="AS8" s="43">
        <f>SUM(AQ8:AR8)</f>
        <v>11</v>
      </c>
      <c r="AT8" s="31">
        <f>SUM(S8,AA8,AI8)</f>
        <v>4</v>
      </c>
      <c r="AU8" s="31">
        <f>SUM(T8,AB8,AJ8)</f>
        <v>4</v>
      </c>
      <c r="AV8" s="43">
        <f>SUM(AT8:AU8)</f>
        <v>8</v>
      </c>
      <c r="AW8" s="31">
        <v>0</v>
      </c>
      <c r="AX8" s="31">
        <v>0</v>
      </c>
      <c r="AY8" s="31">
        <v>0</v>
      </c>
      <c r="AZ8" s="31">
        <v>2</v>
      </c>
      <c r="BA8" s="31">
        <v>0</v>
      </c>
      <c r="BB8" s="31">
        <v>0</v>
      </c>
      <c r="BC8" s="31">
        <f t="shared" ref="BC8:BC71" si="0">SUM(AW8,AY8,BA8)</f>
        <v>0</v>
      </c>
      <c r="BD8" s="31">
        <f t="shared" ref="BD8:BD41" si="1">SUM(AX8,AZ8,BB8)</f>
        <v>2</v>
      </c>
      <c r="BE8" s="43">
        <f>SUM(BC8:BD8)</f>
        <v>2</v>
      </c>
      <c r="BF8" s="31">
        <v>0</v>
      </c>
      <c r="BG8" s="31">
        <v>0</v>
      </c>
      <c r="BH8" s="31">
        <v>0</v>
      </c>
      <c r="BI8" s="31">
        <v>0</v>
      </c>
      <c r="BJ8" s="31">
        <v>0</v>
      </c>
      <c r="BK8" s="31">
        <v>0</v>
      </c>
      <c r="BL8" s="31">
        <f t="shared" ref="BL8:BL39" si="2">SUM(BF8,BH8,BJ8)</f>
        <v>0</v>
      </c>
      <c r="BM8" s="31">
        <f t="shared" ref="BM8:BM39" si="3">SUM(BG8,BI8,BK8)</f>
        <v>0</v>
      </c>
      <c r="BN8" s="43">
        <f>SUM(BL8:BM8)</f>
        <v>0</v>
      </c>
      <c r="BO8" s="31">
        <v>0</v>
      </c>
      <c r="BP8" s="31">
        <v>0</v>
      </c>
      <c r="BQ8" s="31">
        <v>1</v>
      </c>
      <c r="BR8" s="31">
        <v>10</v>
      </c>
      <c r="BS8" s="31">
        <v>0</v>
      </c>
      <c r="BT8" s="31">
        <v>3</v>
      </c>
      <c r="BU8" s="31">
        <f t="shared" ref="BU8:BU39" si="4">SUM(BO8,BQ8,BS8)</f>
        <v>1</v>
      </c>
      <c r="BV8" s="31">
        <f t="shared" ref="BV8:BV39" si="5">SUM(BP8,BR8,BT8)</f>
        <v>13</v>
      </c>
      <c r="BW8" s="43">
        <f>SUM(BU8:BV8)</f>
        <v>14</v>
      </c>
      <c r="BX8" s="31">
        <v>157</v>
      </c>
      <c r="BY8" s="31">
        <v>276</v>
      </c>
      <c r="BZ8" s="54">
        <f>SUM(BX8:BY9)</f>
        <v>808</v>
      </c>
      <c r="CA8" s="31">
        <v>12</v>
      </c>
      <c r="CB8" s="31">
        <v>6</v>
      </c>
      <c r="CC8" s="54">
        <f>SUM(CA8:CB9)</f>
        <v>67</v>
      </c>
      <c r="CD8" s="31">
        <v>25</v>
      </c>
      <c r="CE8" s="31">
        <v>19</v>
      </c>
      <c r="CF8" s="54">
        <f>SUM(CD8:CE9)</f>
        <v>72</v>
      </c>
    </row>
    <row r="9" spans="1:84" s="9" customFormat="1" ht="15" customHeight="1">
      <c r="B9" s="104" t="s">
        <v>24</v>
      </c>
      <c r="C9" s="105"/>
      <c r="D9" s="106"/>
      <c r="E9" s="94"/>
      <c r="F9" s="57"/>
      <c r="G9" s="10"/>
      <c r="H9" s="11"/>
      <c r="I9" s="11"/>
      <c r="J9" s="11"/>
      <c r="K9" s="11"/>
      <c r="L9" s="11"/>
      <c r="M9" s="31">
        <v>181</v>
      </c>
      <c r="N9" s="31">
        <v>229</v>
      </c>
      <c r="O9" s="31">
        <v>10</v>
      </c>
      <c r="P9" s="31">
        <v>13</v>
      </c>
      <c r="Q9" s="31">
        <v>1</v>
      </c>
      <c r="R9" s="31">
        <v>3</v>
      </c>
      <c r="S9" s="31">
        <v>0</v>
      </c>
      <c r="T9" s="31">
        <v>3</v>
      </c>
      <c r="U9" s="31">
        <v>187</v>
      </c>
      <c r="V9" s="31">
        <v>225</v>
      </c>
      <c r="W9" s="31">
        <v>19</v>
      </c>
      <c r="X9" s="31">
        <v>11</v>
      </c>
      <c r="Y9" s="31">
        <v>2</v>
      </c>
      <c r="Z9" s="31">
        <v>2</v>
      </c>
      <c r="AA9" s="31">
        <v>2</v>
      </c>
      <c r="AB9" s="31">
        <v>3</v>
      </c>
      <c r="AC9" s="31">
        <v>180</v>
      </c>
      <c r="AD9" s="31">
        <v>237</v>
      </c>
      <c r="AE9" s="31">
        <v>14</v>
      </c>
      <c r="AF9" s="31">
        <v>23</v>
      </c>
      <c r="AG9" s="31">
        <v>2</v>
      </c>
      <c r="AH9" s="31">
        <v>3</v>
      </c>
      <c r="AI9" s="31">
        <v>3</v>
      </c>
      <c r="AJ9" s="31">
        <v>0</v>
      </c>
      <c r="AK9" s="31">
        <f t="shared" ref="AK9:AK72" si="6">M9+U9+AC9</f>
        <v>548</v>
      </c>
      <c r="AL9" s="31">
        <f t="shared" ref="AL9:AL72" si="7">N9+V9+AD9</f>
        <v>691</v>
      </c>
      <c r="AM9" s="43">
        <f t="shared" ref="AM9:AM72" si="8">SUM(AK9:AL9)</f>
        <v>1239</v>
      </c>
      <c r="AN9" s="31">
        <f t="shared" ref="AN9:AN72" si="9">SUM(O9,W9,AE9)</f>
        <v>43</v>
      </c>
      <c r="AO9" s="31">
        <f t="shared" ref="AO9:AO72" si="10">SUM(P9,X9,AF9)</f>
        <v>47</v>
      </c>
      <c r="AP9" s="43">
        <f t="shared" ref="AP9:AP72" si="11">SUM(AN9:AO9)</f>
        <v>90</v>
      </c>
      <c r="AQ9" s="31">
        <f t="shared" ref="AQ9:AQ72" si="12">SUM(Q9,Y9,AG9)</f>
        <v>5</v>
      </c>
      <c r="AR9" s="31">
        <f t="shared" ref="AR9:AR72" si="13">SUM(R9,Z9,AH9)</f>
        <v>8</v>
      </c>
      <c r="AS9" s="43">
        <f t="shared" ref="AS9:AS72" si="14">SUM(AQ9:AR9)</f>
        <v>13</v>
      </c>
      <c r="AT9" s="31">
        <f t="shared" ref="AT9:AT72" si="15">SUM(S9,AA9,AI9)</f>
        <v>5</v>
      </c>
      <c r="AU9" s="31">
        <f t="shared" ref="AU9:AU72" si="16">SUM(T9,AB9,AJ9)</f>
        <v>6</v>
      </c>
      <c r="AV9" s="43">
        <f t="shared" ref="AV9:AV72" si="17">SUM(AT9:AU9)</f>
        <v>11</v>
      </c>
      <c r="AW9" s="31">
        <v>11</v>
      </c>
      <c r="AX9" s="31">
        <v>7</v>
      </c>
      <c r="AY9" s="31">
        <v>7</v>
      </c>
      <c r="AZ9" s="31">
        <v>3</v>
      </c>
      <c r="BA9" s="31">
        <v>0</v>
      </c>
      <c r="BB9" s="31">
        <v>0</v>
      </c>
      <c r="BC9" s="31">
        <f t="shared" si="0"/>
        <v>18</v>
      </c>
      <c r="BD9" s="31">
        <f t="shared" si="1"/>
        <v>10</v>
      </c>
      <c r="BE9" s="43">
        <f t="shared" ref="BE9:BE72" si="18">SUM(BC9:BD9)</f>
        <v>28</v>
      </c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>
        <f t="shared" si="2"/>
        <v>0</v>
      </c>
      <c r="BM9" s="31">
        <f t="shared" si="3"/>
        <v>0</v>
      </c>
      <c r="BN9" s="43">
        <f t="shared" ref="BN9:BN72" si="19">SUM(BL9:BM9)</f>
        <v>0</v>
      </c>
      <c r="BO9" s="31">
        <v>0</v>
      </c>
      <c r="BP9" s="31">
        <v>0</v>
      </c>
      <c r="BQ9" s="31">
        <v>6</v>
      </c>
      <c r="BR9" s="31">
        <v>0</v>
      </c>
      <c r="BS9" s="31">
        <v>1</v>
      </c>
      <c r="BT9" s="31">
        <v>0</v>
      </c>
      <c r="BU9" s="31">
        <f t="shared" si="4"/>
        <v>7</v>
      </c>
      <c r="BV9" s="31">
        <f t="shared" si="5"/>
        <v>0</v>
      </c>
      <c r="BW9" s="43">
        <f t="shared" ref="BW9:BW72" si="20">SUM(BU9:BV9)</f>
        <v>7</v>
      </c>
      <c r="BX9" s="31">
        <v>159</v>
      </c>
      <c r="BY9" s="31">
        <v>216</v>
      </c>
      <c r="BZ9" s="55"/>
      <c r="CA9" s="31">
        <v>36</v>
      </c>
      <c r="CB9" s="31">
        <v>13</v>
      </c>
      <c r="CC9" s="55"/>
      <c r="CD9" s="31">
        <v>16</v>
      </c>
      <c r="CE9" s="31">
        <v>12</v>
      </c>
      <c r="CF9" s="55"/>
    </row>
    <row r="10" spans="1:84" s="9" customFormat="1" ht="15" customHeight="1">
      <c r="B10" s="107" t="s">
        <v>25</v>
      </c>
      <c r="C10" s="108"/>
      <c r="D10" s="109"/>
      <c r="E10" s="93">
        <v>2</v>
      </c>
      <c r="F10" s="56"/>
      <c r="G10" s="10"/>
      <c r="H10" s="11"/>
      <c r="I10" s="11"/>
      <c r="J10" s="11"/>
      <c r="K10" s="11"/>
      <c r="L10" s="11"/>
      <c r="M10" s="31">
        <v>199</v>
      </c>
      <c r="N10" s="31">
        <v>226</v>
      </c>
      <c r="O10" s="31">
        <v>0</v>
      </c>
      <c r="P10" s="31">
        <v>0</v>
      </c>
      <c r="Q10" s="31">
        <v>113</v>
      </c>
      <c r="R10" s="31">
        <v>125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175</v>
      </c>
      <c r="AD10" s="31">
        <v>220</v>
      </c>
      <c r="AE10" s="31">
        <v>0</v>
      </c>
      <c r="AF10" s="31">
        <v>0</v>
      </c>
      <c r="AG10" s="31">
        <v>100</v>
      </c>
      <c r="AH10" s="31">
        <v>138</v>
      </c>
      <c r="AI10" s="31">
        <v>0</v>
      </c>
      <c r="AJ10" s="31">
        <v>0</v>
      </c>
      <c r="AK10" s="31">
        <f t="shared" si="6"/>
        <v>374</v>
      </c>
      <c r="AL10" s="31">
        <f t="shared" si="7"/>
        <v>446</v>
      </c>
      <c r="AM10" s="43">
        <f t="shared" si="8"/>
        <v>820</v>
      </c>
      <c r="AN10" s="31">
        <f t="shared" si="9"/>
        <v>0</v>
      </c>
      <c r="AO10" s="31">
        <f t="shared" si="10"/>
        <v>0</v>
      </c>
      <c r="AP10" s="43">
        <f t="shared" si="11"/>
        <v>0</v>
      </c>
      <c r="AQ10" s="31">
        <f t="shared" si="12"/>
        <v>213</v>
      </c>
      <c r="AR10" s="31">
        <f t="shared" si="13"/>
        <v>263</v>
      </c>
      <c r="AS10" s="43">
        <f t="shared" si="14"/>
        <v>476</v>
      </c>
      <c r="AT10" s="31">
        <f t="shared" si="15"/>
        <v>0</v>
      </c>
      <c r="AU10" s="31">
        <f t="shared" si="16"/>
        <v>0</v>
      </c>
      <c r="AV10" s="43">
        <f t="shared" si="17"/>
        <v>0</v>
      </c>
      <c r="AW10" s="31">
        <v>2</v>
      </c>
      <c r="AX10" s="31">
        <v>1</v>
      </c>
      <c r="AY10" s="31">
        <v>0</v>
      </c>
      <c r="AZ10" s="31">
        <v>0</v>
      </c>
      <c r="BA10" s="31">
        <v>1</v>
      </c>
      <c r="BB10" s="31">
        <v>0</v>
      </c>
      <c r="BC10" s="31">
        <f t="shared" si="0"/>
        <v>3</v>
      </c>
      <c r="BD10" s="31">
        <f t="shared" si="1"/>
        <v>1</v>
      </c>
      <c r="BE10" s="43">
        <f t="shared" si="18"/>
        <v>4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f t="shared" si="2"/>
        <v>0</v>
      </c>
      <c r="BM10" s="31">
        <f t="shared" si="3"/>
        <v>0</v>
      </c>
      <c r="BN10" s="43">
        <f t="shared" si="19"/>
        <v>0</v>
      </c>
      <c r="BO10" s="31">
        <v>0</v>
      </c>
      <c r="BP10" s="31">
        <v>0</v>
      </c>
      <c r="BQ10" s="31">
        <v>0</v>
      </c>
      <c r="BR10" s="31">
        <v>0</v>
      </c>
      <c r="BS10" s="31">
        <v>0</v>
      </c>
      <c r="BT10" s="31">
        <v>3</v>
      </c>
      <c r="BU10" s="31">
        <f t="shared" si="4"/>
        <v>0</v>
      </c>
      <c r="BV10" s="31">
        <f t="shared" si="5"/>
        <v>3</v>
      </c>
      <c r="BW10" s="43">
        <f t="shared" si="20"/>
        <v>3</v>
      </c>
      <c r="BX10" s="35">
        <v>168</v>
      </c>
      <c r="BY10" s="31">
        <v>188</v>
      </c>
      <c r="BZ10" s="54">
        <f t="shared" ref="BZ10" si="21">SUM(BX10:BY11)</f>
        <v>356</v>
      </c>
      <c r="CA10" s="35">
        <v>18</v>
      </c>
      <c r="CB10" s="31">
        <v>6</v>
      </c>
      <c r="CC10" s="54">
        <f t="shared" ref="CC10" si="22">SUM(CA10:CB11)</f>
        <v>32</v>
      </c>
      <c r="CD10" s="35">
        <v>18</v>
      </c>
      <c r="CE10" s="31">
        <v>7</v>
      </c>
      <c r="CF10" s="54">
        <f t="shared" ref="CF10" si="23">SUM(CD10:CE11)</f>
        <v>39</v>
      </c>
    </row>
    <row r="11" spans="1:84" s="9" customFormat="1" ht="15" customHeight="1">
      <c r="B11" s="107" t="s">
        <v>26</v>
      </c>
      <c r="C11" s="108"/>
      <c r="D11" s="109"/>
      <c r="E11" s="94"/>
      <c r="F11" s="57"/>
      <c r="G11" s="10"/>
      <c r="H11" s="11"/>
      <c r="I11" s="11"/>
      <c r="J11" s="11"/>
      <c r="K11" s="11"/>
      <c r="L11" s="11"/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163</v>
      </c>
      <c r="V11" s="31">
        <v>177</v>
      </c>
      <c r="W11" s="31">
        <v>0</v>
      </c>
      <c r="X11" s="31">
        <v>0</v>
      </c>
      <c r="Y11" s="31">
        <v>56</v>
      </c>
      <c r="Z11" s="31">
        <v>80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f t="shared" si="6"/>
        <v>163</v>
      </c>
      <c r="AL11" s="31">
        <f t="shared" si="7"/>
        <v>177</v>
      </c>
      <c r="AM11" s="43">
        <f t="shared" si="8"/>
        <v>340</v>
      </c>
      <c r="AN11" s="31">
        <f t="shared" si="9"/>
        <v>0</v>
      </c>
      <c r="AO11" s="31">
        <f t="shared" si="10"/>
        <v>0</v>
      </c>
      <c r="AP11" s="43">
        <f t="shared" si="11"/>
        <v>0</v>
      </c>
      <c r="AQ11" s="31">
        <f t="shared" si="12"/>
        <v>56</v>
      </c>
      <c r="AR11" s="31">
        <f t="shared" si="13"/>
        <v>80</v>
      </c>
      <c r="AS11" s="43">
        <f t="shared" si="14"/>
        <v>136</v>
      </c>
      <c r="AT11" s="31">
        <f t="shared" si="15"/>
        <v>0</v>
      </c>
      <c r="AU11" s="31">
        <f t="shared" si="16"/>
        <v>0</v>
      </c>
      <c r="AV11" s="43">
        <f t="shared" si="17"/>
        <v>0</v>
      </c>
      <c r="AW11" s="31">
        <v>0</v>
      </c>
      <c r="AX11" s="31">
        <v>0</v>
      </c>
      <c r="AY11" s="31">
        <v>1</v>
      </c>
      <c r="AZ11" s="31">
        <v>0</v>
      </c>
      <c r="BA11" s="31">
        <v>0</v>
      </c>
      <c r="BB11" s="31">
        <v>0</v>
      </c>
      <c r="BC11" s="31">
        <f t="shared" si="0"/>
        <v>1</v>
      </c>
      <c r="BD11" s="31">
        <f t="shared" si="1"/>
        <v>0</v>
      </c>
      <c r="BE11" s="43">
        <f t="shared" si="18"/>
        <v>1</v>
      </c>
      <c r="BF11" s="31">
        <v>0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f t="shared" si="2"/>
        <v>0</v>
      </c>
      <c r="BM11" s="31">
        <f t="shared" si="3"/>
        <v>0</v>
      </c>
      <c r="BN11" s="43">
        <f t="shared" si="19"/>
        <v>0</v>
      </c>
      <c r="BO11" s="31">
        <v>0</v>
      </c>
      <c r="BP11" s="31">
        <v>0</v>
      </c>
      <c r="BQ11" s="31">
        <v>3</v>
      </c>
      <c r="BR11" s="31">
        <v>7</v>
      </c>
      <c r="BS11" s="31">
        <v>0</v>
      </c>
      <c r="BT11" s="31">
        <v>0</v>
      </c>
      <c r="BU11" s="31">
        <f t="shared" si="4"/>
        <v>3</v>
      </c>
      <c r="BV11" s="31">
        <f t="shared" si="5"/>
        <v>7</v>
      </c>
      <c r="BW11" s="43">
        <f t="shared" si="20"/>
        <v>10</v>
      </c>
      <c r="BX11" s="35">
        <v>0</v>
      </c>
      <c r="BY11" s="31">
        <v>0</v>
      </c>
      <c r="BZ11" s="55"/>
      <c r="CA11" s="35">
        <v>5</v>
      </c>
      <c r="CB11" s="31">
        <v>3</v>
      </c>
      <c r="CC11" s="55"/>
      <c r="CD11" s="35">
        <v>12</v>
      </c>
      <c r="CE11" s="31">
        <v>2</v>
      </c>
      <c r="CF11" s="55"/>
    </row>
    <row r="12" spans="1:84" s="9" customFormat="1" ht="15" customHeight="1">
      <c r="B12" s="104" t="s">
        <v>27</v>
      </c>
      <c r="C12" s="105"/>
      <c r="D12" s="106"/>
      <c r="E12" s="93">
        <v>3</v>
      </c>
      <c r="F12" s="56"/>
      <c r="G12" s="10"/>
      <c r="H12" s="11"/>
      <c r="I12" s="11"/>
      <c r="J12" s="11"/>
      <c r="K12" s="11"/>
      <c r="L12" s="11"/>
      <c r="M12" s="31">
        <v>191</v>
      </c>
      <c r="N12" s="31">
        <v>290</v>
      </c>
      <c r="O12" s="31">
        <v>13</v>
      </c>
      <c r="P12" s="31">
        <v>15</v>
      </c>
      <c r="Q12" s="31">
        <v>20</v>
      </c>
      <c r="R12" s="31">
        <v>18</v>
      </c>
      <c r="S12" s="31">
        <v>4</v>
      </c>
      <c r="T12" s="31">
        <v>5</v>
      </c>
      <c r="U12" s="31">
        <v>174</v>
      </c>
      <c r="V12" s="31">
        <v>226</v>
      </c>
      <c r="W12" s="31">
        <v>13</v>
      </c>
      <c r="X12" s="31">
        <v>12</v>
      </c>
      <c r="Y12" s="31">
        <v>20</v>
      </c>
      <c r="Z12" s="31">
        <v>20</v>
      </c>
      <c r="AA12" s="31">
        <v>2</v>
      </c>
      <c r="AB12" s="31">
        <v>3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f t="shared" si="6"/>
        <v>365</v>
      </c>
      <c r="AL12" s="31">
        <f t="shared" si="7"/>
        <v>516</v>
      </c>
      <c r="AM12" s="43">
        <f t="shared" si="8"/>
        <v>881</v>
      </c>
      <c r="AN12" s="31">
        <f t="shared" si="9"/>
        <v>26</v>
      </c>
      <c r="AO12" s="31">
        <f t="shared" si="10"/>
        <v>27</v>
      </c>
      <c r="AP12" s="43">
        <f t="shared" si="11"/>
        <v>53</v>
      </c>
      <c r="AQ12" s="31">
        <f t="shared" si="12"/>
        <v>40</v>
      </c>
      <c r="AR12" s="31">
        <f t="shared" si="13"/>
        <v>38</v>
      </c>
      <c r="AS12" s="43">
        <f t="shared" si="14"/>
        <v>78</v>
      </c>
      <c r="AT12" s="31">
        <f t="shared" si="15"/>
        <v>6</v>
      </c>
      <c r="AU12" s="31">
        <f t="shared" si="16"/>
        <v>8</v>
      </c>
      <c r="AV12" s="43">
        <f t="shared" si="17"/>
        <v>14</v>
      </c>
      <c r="AW12" s="31">
        <v>6</v>
      </c>
      <c r="AX12" s="31">
        <v>5</v>
      </c>
      <c r="AY12" s="31">
        <v>11</v>
      </c>
      <c r="AZ12" s="31">
        <v>6</v>
      </c>
      <c r="BA12" s="31">
        <v>0</v>
      </c>
      <c r="BB12" s="31">
        <v>0</v>
      </c>
      <c r="BC12" s="31">
        <f t="shared" si="0"/>
        <v>17</v>
      </c>
      <c r="BD12" s="31">
        <f t="shared" si="1"/>
        <v>11</v>
      </c>
      <c r="BE12" s="43">
        <f t="shared" si="18"/>
        <v>28</v>
      </c>
      <c r="BF12" s="31">
        <v>0</v>
      </c>
      <c r="BG12" s="31">
        <v>0</v>
      </c>
      <c r="BH12" s="31">
        <v>0</v>
      </c>
      <c r="BI12" s="31">
        <v>0</v>
      </c>
      <c r="BJ12" s="31">
        <v>0</v>
      </c>
      <c r="BK12" s="31">
        <v>0</v>
      </c>
      <c r="BL12" s="31">
        <f t="shared" si="2"/>
        <v>0</v>
      </c>
      <c r="BM12" s="31">
        <f t="shared" si="3"/>
        <v>0</v>
      </c>
      <c r="BN12" s="43">
        <f t="shared" si="19"/>
        <v>0</v>
      </c>
      <c r="BO12" s="31">
        <v>0</v>
      </c>
      <c r="BP12" s="31">
        <v>0</v>
      </c>
      <c r="BQ12" s="31">
        <v>1</v>
      </c>
      <c r="BR12" s="31">
        <v>0</v>
      </c>
      <c r="BS12" s="31">
        <v>0</v>
      </c>
      <c r="BT12" s="31">
        <v>0</v>
      </c>
      <c r="BU12" s="31">
        <f t="shared" si="4"/>
        <v>1</v>
      </c>
      <c r="BV12" s="31">
        <f t="shared" si="5"/>
        <v>0</v>
      </c>
      <c r="BW12" s="43">
        <f t="shared" si="20"/>
        <v>1</v>
      </c>
      <c r="BX12" s="31">
        <v>0</v>
      </c>
      <c r="BY12" s="31">
        <v>0</v>
      </c>
      <c r="BZ12" s="54">
        <f t="shared" ref="BZ12" si="24">SUM(BX12:BY13)</f>
        <v>344</v>
      </c>
      <c r="CA12" s="31">
        <v>0</v>
      </c>
      <c r="CB12" s="31">
        <v>1</v>
      </c>
      <c r="CC12" s="54">
        <f t="shared" ref="CC12" si="25">SUM(CA12:CB13)</f>
        <v>1</v>
      </c>
      <c r="CD12" s="31">
        <v>16</v>
      </c>
      <c r="CE12" s="31">
        <v>7</v>
      </c>
      <c r="CF12" s="54">
        <f t="shared" ref="CF12" si="26">SUM(CD12:CE13)</f>
        <v>43</v>
      </c>
    </row>
    <row r="13" spans="1:84" s="9" customFormat="1" ht="15" customHeight="1">
      <c r="B13" s="104" t="s">
        <v>28</v>
      </c>
      <c r="C13" s="105"/>
      <c r="D13" s="106"/>
      <c r="E13" s="94"/>
      <c r="F13" s="57"/>
      <c r="G13" s="10"/>
      <c r="H13" s="11"/>
      <c r="I13" s="11"/>
      <c r="J13" s="11"/>
      <c r="K13" s="11"/>
      <c r="L13" s="11"/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187</v>
      </c>
      <c r="AD13" s="31">
        <v>210</v>
      </c>
      <c r="AE13" s="31">
        <v>20</v>
      </c>
      <c r="AF13" s="31">
        <v>13</v>
      </c>
      <c r="AG13" s="31">
        <v>35</v>
      </c>
      <c r="AH13" s="31">
        <v>20</v>
      </c>
      <c r="AI13" s="31">
        <v>4</v>
      </c>
      <c r="AJ13" s="31">
        <v>4</v>
      </c>
      <c r="AK13" s="31">
        <f t="shared" si="6"/>
        <v>187</v>
      </c>
      <c r="AL13" s="31">
        <f t="shared" si="7"/>
        <v>210</v>
      </c>
      <c r="AM13" s="43">
        <f t="shared" si="8"/>
        <v>397</v>
      </c>
      <c r="AN13" s="31">
        <f t="shared" si="9"/>
        <v>20</v>
      </c>
      <c r="AO13" s="31">
        <f t="shared" si="10"/>
        <v>13</v>
      </c>
      <c r="AP13" s="43">
        <f t="shared" si="11"/>
        <v>33</v>
      </c>
      <c r="AQ13" s="31">
        <f t="shared" si="12"/>
        <v>35</v>
      </c>
      <c r="AR13" s="31">
        <f t="shared" si="13"/>
        <v>20</v>
      </c>
      <c r="AS13" s="43">
        <f t="shared" si="14"/>
        <v>55</v>
      </c>
      <c r="AT13" s="31">
        <f t="shared" si="15"/>
        <v>4</v>
      </c>
      <c r="AU13" s="31">
        <f t="shared" si="16"/>
        <v>4</v>
      </c>
      <c r="AV13" s="43">
        <f t="shared" si="17"/>
        <v>8</v>
      </c>
      <c r="AW13" s="31">
        <v>0</v>
      </c>
      <c r="AX13" s="31">
        <v>0</v>
      </c>
      <c r="AY13" s="31">
        <v>0</v>
      </c>
      <c r="AZ13" s="31">
        <v>0</v>
      </c>
      <c r="BA13" s="31">
        <v>7</v>
      </c>
      <c r="BB13" s="31">
        <v>3</v>
      </c>
      <c r="BC13" s="31">
        <f t="shared" si="0"/>
        <v>7</v>
      </c>
      <c r="BD13" s="31">
        <f t="shared" si="1"/>
        <v>3</v>
      </c>
      <c r="BE13" s="43">
        <f t="shared" si="18"/>
        <v>10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f t="shared" si="2"/>
        <v>0</v>
      </c>
      <c r="BM13" s="31">
        <f t="shared" si="3"/>
        <v>0</v>
      </c>
      <c r="BN13" s="43">
        <f t="shared" si="19"/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31">
        <f t="shared" si="4"/>
        <v>0</v>
      </c>
      <c r="BV13" s="31">
        <f t="shared" si="5"/>
        <v>0</v>
      </c>
      <c r="BW13" s="43">
        <f t="shared" si="20"/>
        <v>0</v>
      </c>
      <c r="BX13" s="31">
        <v>152</v>
      </c>
      <c r="BY13" s="31">
        <v>192</v>
      </c>
      <c r="BZ13" s="55"/>
      <c r="CA13" s="31">
        <v>0</v>
      </c>
      <c r="CB13" s="31">
        <v>0</v>
      </c>
      <c r="CC13" s="55"/>
      <c r="CD13" s="31">
        <v>13</v>
      </c>
      <c r="CE13" s="31">
        <v>7</v>
      </c>
      <c r="CF13" s="55"/>
    </row>
    <row r="14" spans="1:84" s="9" customFormat="1" ht="15" customHeight="1">
      <c r="B14" s="104" t="s">
        <v>29</v>
      </c>
      <c r="C14" s="105"/>
      <c r="D14" s="106"/>
      <c r="E14" s="93">
        <v>4</v>
      </c>
      <c r="F14" s="56"/>
      <c r="G14" s="10"/>
      <c r="H14" s="11"/>
      <c r="I14" s="11"/>
      <c r="J14" s="11"/>
      <c r="K14" s="11"/>
      <c r="L14" s="11"/>
      <c r="M14" s="32">
        <v>154</v>
      </c>
      <c r="N14" s="32">
        <v>159</v>
      </c>
      <c r="O14" s="31">
        <v>18</v>
      </c>
      <c r="P14" s="31">
        <v>18</v>
      </c>
      <c r="Q14" s="31">
        <v>2</v>
      </c>
      <c r="R14" s="31">
        <v>3</v>
      </c>
      <c r="S14" s="31">
        <v>0</v>
      </c>
      <c r="T14" s="31">
        <v>3</v>
      </c>
      <c r="U14" s="32">
        <v>132</v>
      </c>
      <c r="V14" s="32">
        <v>204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1</v>
      </c>
      <c r="AC14" s="32">
        <v>110</v>
      </c>
      <c r="AD14" s="32">
        <v>178</v>
      </c>
      <c r="AE14" s="31">
        <v>1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f t="shared" si="6"/>
        <v>396</v>
      </c>
      <c r="AL14" s="31">
        <f t="shared" si="7"/>
        <v>541</v>
      </c>
      <c r="AM14" s="43">
        <f t="shared" si="8"/>
        <v>937</v>
      </c>
      <c r="AN14" s="31">
        <f t="shared" si="9"/>
        <v>19</v>
      </c>
      <c r="AO14" s="31">
        <f t="shared" si="10"/>
        <v>18</v>
      </c>
      <c r="AP14" s="43">
        <f t="shared" si="11"/>
        <v>37</v>
      </c>
      <c r="AQ14" s="31">
        <f t="shared" si="12"/>
        <v>2</v>
      </c>
      <c r="AR14" s="31">
        <f t="shared" si="13"/>
        <v>3</v>
      </c>
      <c r="AS14" s="43">
        <f t="shared" si="14"/>
        <v>5</v>
      </c>
      <c r="AT14" s="31">
        <f t="shared" si="15"/>
        <v>0</v>
      </c>
      <c r="AU14" s="31">
        <f t="shared" si="16"/>
        <v>4</v>
      </c>
      <c r="AV14" s="43">
        <f t="shared" si="17"/>
        <v>4</v>
      </c>
      <c r="AW14" s="31">
        <v>0</v>
      </c>
      <c r="AX14" s="31">
        <v>0</v>
      </c>
      <c r="AY14" s="31">
        <v>0</v>
      </c>
      <c r="AZ14" s="31">
        <v>1</v>
      </c>
      <c r="BA14" s="31">
        <v>0</v>
      </c>
      <c r="BB14" s="31">
        <v>1</v>
      </c>
      <c r="BC14" s="31">
        <f t="shared" si="0"/>
        <v>0</v>
      </c>
      <c r="BD14" s="31">
        <f t="shared" si="1"/>
        <v>2</v>
      </c>
      <c r="BE14" s="43">
        <f t="shared" si="18"/>
        <v>2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f t="shared" si="2"/>
        <v>0</v>
      </c>
      <c r="BM14" s="31">
        <f t="shared" si="3"/>
        <v>0</v>
      </c>
      <c r="BN14" s="43">
        <f t="shared" si="19"/>
        <v>0</v>
      </c>
      <c r="BO14" s="31">
        <v>0</v>
      </c>
      <c r="BP14" s="31">
        <v>0</v>
      </c>
      <c r="BQ14" s="31">
        <v>0</v>
      </c>
      <c r="BR14" s="31">
        <v>0</v>
      </c>
      <c r="BS14" s="31">
        <v>1</v>
      </c>
      <c r="BT14" s="31">
        <v>1</v>
      </c>
      <c r="BU14" s="31">
        <f t="shared" si="4"/>
        <v>1</v>
      </c>
      <c r="BV14" s="31">
        <f t="shared" si="5"/>
        <v>1</v>
      </c>
      <c r="BW14" s="43">
        <f t="shared" si="20"/>
        <v>2</v>
      </c>
      <c r="BX14" s="31">
        <v>123</v>
      </c>
      <c r="BY14" s="31">
        <v>185</v>
      </c>
      <c r="BZ14" s="54">
        <f t="shared" ref="BZ14" si="27">SUM(BX14:BY15)</f>
        <v>523</v>
      </c>
      <c r="CA14" s="31">
        <v>23</v>
      </c>
      <c r="CB14" s="31">
        <v>10</v>
      </c>
      <c r="CC14" s="54">
        <f t="shared" ref="CC14" si="28">SUM(CA14:CB15)</f>
        <v>76</v>
      </c>
      <c r="CD14" s="31">
        <v>20</v>
      </c>
      <c r="CE14" s="31">
        <v>14</v>
      </c>
      <c r="CF14" s="54">
        <f t="shared" ref="CF14" si="29">SUM(CD14:CE15)</f>
        <v>58</v>
      </c>
    </row>
    <row r="15" spans="1:84" s="9" customFormat="1" ht="15" customHeight="1">
      <c r="B15" s="104" t="s">
        <v>30</v>
      </c>
      <c r="C15" s="105"/>
      <c r="D15" s="106"/>
      <c r="E15" s="94"/>
      <c r="F15" s="57"/>
      <c r="G15" s="10"/>
      <c r="H15" s="11"/>
      <c r="I15" s="11"/>
      <c r="J15" s="11"/>
      <c r="K15" s="11"/>
      <c r="L15" s="11"/>
      <c r="M15" s="33">
        <v>136</v>
      </c>
      <c r="N15" s="33">
        <v>206</v>
      </c>
      <c r="O15" s="31">
        <v>11</v>
      </c>
      <c r="P15" s="31">
        <v>21</v>
      </c>
      <c r="Q15" s="31">
        <v>4</v>
      </c>
      <c r="R15" s="31">
        <v>10</v>
      </c>
      <c r="S15" s="31">
        <v>2</v>
      </c>
      <c r="T15" s="31">
        <v>2</v>
      </c>
      <c r="U15" s="33">
        <v>125</v>
      </c>
      <c r="V15" s="33">
        <v>156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2">
        <v>99</v>
      </c>
      <c r="AD15" s="32">
        <v>153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31">
        <f t="shared" si="6"/>
        <v>360</v>
      </c>
      <c r="AL15" s="31">
        <f t="shared" si="7"/>
        <v>515</v>
      </c>
      <c r="AM15" s="43">
        <f t="shared" si="8"/>
        <v>875</v>
      </c>
      <c r="AN15" s="31">
        <f t="shared" si="9"/>
        <v>11</v>
      </c>
      <c r="AO15" s="31">
        <f t="shared" si="10"/>
        <v>21</v>
      </c>
      <c r="AP15" s="43">
        <f t="shared" si="11"/>
        <v>32</v>
      </c>
      <c r="AQ15" s="31">
        <f t="shared" si="12"/>
        <v>4</v>
      </c>
      <c r="AR15" s="31">
        <f t="shared" si="13"/>
        <v>10</v>
      </c>
      <c r="AS15" s="43">
        <f t="shared" si="14"/>
        <v>14</v>
      </c>
      <c r="AT15" s="31">
        <f t="shared" si="15"/>
        <v>2</v>
      </c>
      <c r="AU15" s="31">
        <f t="shared" si="16"/>
        <v>2</v>
      </c>
      <c r="AV15" s="43">
        <f t="shared" si="17"/>
        <v>4</v>
      </c>
      <c r="AW15" s="31">
        <v>6</v>
      </c>
      <c r="AX15" s="31">
        <v>7</v>
      </c>
      <c r="AY15" s="31">
        <v>6</v>
      </c>
      <c r="AZ15" s="31">
        <v>4</v>
      </c>
      <c r="BA15" s="31">
        <v>0</v>
      </c>
      <c r="BB15" s="31">
        <v>0</v>
      </c>
      <c r="BC15" s="31">
        <f t="shared" si="0"/>
        <v>12</v>
      </c>
      <c r="BD15" s="31">
        <f t="shared" si="1"/>
        <v>11</v>
      </c>
      <c r="BE15" s="43">
        <f t="shared" si="18"/>
        <v>23</v>
      </c>
      <c r="BF15" s="31">
        <v>0</v>
      </c>
      <c r="BG15" s="31">
        <v>0</v>
      </c>
      <c r="BH15" s="31">
        <v>0</v>
      </c>
      <c r="BI15" s="31">
        <v>0</v>
      </c>
      <c r="BJ15" s="31">
        <v>0</v>
      </c>
      <c r="BK15" s="31">
        <v>0</v>
      </c>
      <c r="BL15" s="31">
        <f t="shared" si="2"/>
        <v>0</v>
      </c>
      <c r="BM15" s="31">
        <f t="shared" si="3"/>
        <v>0</v>
      </c>
      <c r="BN15" s="43">
        <f t="shared" si="19"/>
        <v>0</v>
      </c>
      <c r="BO15" s="31">
        <v>0</v>
      </c>
      <c r="BP15" s="31">
        <v>0</v>
      </c>
      <c r="BQ15" s="31">
        <v>3</v>
      </c>
      <c r="BR15" s="31">
        <v>3</v>
      </c>
      <c r="BS15" s="31">
        <v>0</v>
      </c>
      <c r="BT15" s="31">
        <v>0</v>
      </c>
      <c r="BU15" s="31">
        <f t="shared" si="4"/>
        <v>3</v>
      </c>
      <c r="BV15" s="31">
        <f t="shared" si="5"/>
        <v>3</v>
      </c>
      <c r="BW15" s="43">
        <f t="shared" si="20"/>
        <v>6</v>
      </c>
      <c r="BX15" s="31">
        <v>100</v>
      </c>
      <c r="BY15" s="31">
        <v>115</v>
      </c>
      <c r="BZ15" s="55"/>
      <c r="CA15" s="31">
        <v>26</v>
      </c>
      <c r="CB15" s="31">
        <v>17</v>
      </c>
      <c r="CC15" s="55"/>
      <c r="CD15" s="31">
        <v>14</v>
      </c>
      <c r="CE15" s="31">
        <v>10</v>
      </c>
      <c r="CF15" s="55"/>
    </row>
    <row r="16" spans="1:84" s="9" customFormat="1" ht="15" customHeight="1">
      <c r="B16" s="107" t="s">
        <v>31</v>
      </c>
      <c r="C16" s="108"/>
      <c r="D16" s="109"/>
      <c r="E16" s="11">
        <v>5</v>
      </c>
      <c r="F16" s="10"/>
      <c r="G16" s="10"/>
      <c r="H16" s="11"/>
      <c r="I16" s="11"/>
      <c r="J16" s="11"/>
      <c r="K16" s="11"/>
      <c r="L16" s="11"/>
      <c r="M16" s="31">
        <v>132</v>
      </c>
      <c r="N16" s="31">
        <v>157</v>
      </c>
      <c r="O16" s="31">
        <v>0</v>
      </c>
      <c r="P16" s="31">
        <v>0</v>
      </c>
      <c r="Q16" s="31">
        <v>0</v>
      </c>
      <c r="R16" s="31">
        <v>0</v>
      </c>
      <c r="S16" s="31">
        <v>2</v>
      </c>
      <c r="T16" s="31">
        <v>4</v>
      </c>
      <c r="U16" s="31">
        <v>106</v>
      </c>
      <c r="V16" s="31">
        <v>136</v>
      </c>
      <c r="W16" s="31">
        <v>2</v>
      </c>
      <c r="X16" s="31">
        <v>1</v>
      </c>
      <c r="Y16" s="31">
        <v>14</v>
      </c>
      <c r="Z16" s="31">
        <v>15</v>
      </c>
      <c r="AA16" s="31">
        <v>1</v>
      </c>
      <c r="AB16" s="31">
        <v>1</v>
      </c>
      <c r="AC16" s="31">
        <v>126</v>
      </c>
      <c r="AD16" s="31">
        <v>175</v>
      </c>
      <c r="AE16" s="31">
        <v>0</v>
      </c>
      <c r="AF16" s="31">
        <v>0</v>
      </c>
      <c r="AG16" s="31">
        <v>0</v>
      </c>
      <c r="AH16" s="31">
        <v>0</v>
      </c>
      <c r="AI16" s="31">
        <v>2</v>
      </c>
      <c r="AJ16" s="31">
        <v>2</v>
      </c>
      <c r="AK16" s="31">
        <f t="shared" si="6"/>
        <v>364</v>
      </c>
      <c r="AL16" s="31">
        <f t="shared" si="7"/>
        <v>468</v>
      </c>
      <c r="AM16" s="43">
        <f t="shared" si="8"/>
        <v>832</v>
      </c>
      <c r="AN16" s="31">
        <f t="shared" si="9"/>
        <v>2</v>
      </c>
      <c r="AO16" s="31">
        <f t="shared" si="10"/>
        <v>1</v>
      </c>
      <c r="AP16" s="43">
        <f t="shared" si="11"/>
        <v>3</v>
      </c>
      <c r="AQ16" s="31">
        <f t="shared" si="12"/>
        <v>14</v>
      </c>
      <c r="AR16" s="31">
        <f t="shared" si="13"/>
        <v>15</v>
      </c>
      <c r="AS16" s="43">
        <f t="shared" si="14"/>
        <v>29</v>
      </c>
      <c r="AT16" s="31">
        <f t="shared" si="15"/>
        <v>5</v>
      </c>
      <c r="AU16" s="31">
        <f t="shared" si="16"/>
        <v>7</v>
      </c>
      <c r="AV16" s="43">
        <f t="shared" si="17"/>
        <v>12</v>
      </c>
      <c r="AW16" s="31">
        <v>0</v>
      </c>
      <c r="AX16" s="31">
        <v>1</v>
      </c>
      <c r="AY16" s="31">
        <v>1</v>
      </c>
      <c r="AZ16" s="31">
        <v>0</v>
      </c>
      <c r="BA16" s="31">
        <v>1</v>
      </c>
      <c r="BB16" s="31">
        <v>2</v>
      </c>
      <c r="BC16" s="31">
        <f t="shared" si="0"/>
        <v>2</v>
      </c>
      <c r="BD16" s="31">
        <f t="shared" si="1"/>
        <v>3</v>
      </c>
      <c r="BE16" s="43">
        <f t="shared" si="18"/>
        <v>5</v>
      </c>
      <c r="BF16" s="31">
        <v>0</v>
      </c>
      <c r="BG16" s="31">
        <v>0</v>
      </c>
      <c r="BH16" s="31">
        <v>0</v>
      </c>
      <c r="BI16" s="31">
        <v>0</v>
      </c>
      <c r="BJ16" s="31">
        <v>0</v>
      </c>
      <c r="BK16" s="31">
        <v>0</v>
      </c>
      <c r="BL16" s="31">
        <f t="shared" si="2"/>
        <v>0</v>
      </c>
      <c r="BM16" s="31">
        <f t="shared" si="3"/>
        <v>0</v>
      </c>
      <c r="BN16" s="43">
        <f t="shared" si="19"/>
        <v>0</v>
      </c>
      <c r="BO16" s="31">
        <v>0</v>
      </c>
      <c r="BP16" s="31">
        <v>0</v>
      </c>
      <c r="BQ16" s="31">
        <v>2</v>
      </c>
      <c r="BR16" s="31">
        <v>3</v>
      </c>
      <c r="BS16" s="31">
        <v>0</v>
      </c>
      <c r="BT16" s="31">
        <v>0</v>
      </c>
      <c r="BU16" s="31">
        <f t="shared" si="4"/>
        <v>2</v>
      </c>
      <c r="BV16" s="31">
        <f t="shared" si="5"/>
        <v>3</v>
      </c>
      <c r="BW16" s="43">
        <f t="shared" si="20"/>
        <v>5</v>
      </c>
      <c r="BX16" s="31">
        <v>123</v>
      </c>
      <c r="BY16" s="31">
        <v>157</v>
      </c>
      <c r="BZ16" s="43">
        <f t="shared" ref="BZ16:BZ72" si="30">SUM(BX16:BY16)</f>
        <v>280</v>
      </c>
      <c r="CA16" s="31">
        <v>41</v>
      </c>
      <c r="CB16" s="31">
        <v>26</v>
      </c>
      <c r="CC16" s="43">
        <f t="shared" ref="CC16" si="31">SUM(CA16:CB16)</f>
        <v>67</v>
      </c>
      <c r="CD16" s="31">
        <v>18</v>
      </c>
      <c r="CE16" s="31">
        <v>11</v>
      </c>
      <c r="CF16" s="43">
        <f t="shared" ref="CF16" si="32">SUM(CD16:CE16)</f>
        <v>29</v>
      </c>
    </row>
    <row r="17" spans="1:84" s="14" customFormat="1" ht="15" customHeight="1">
      <c r="B17" s="110" t="s">
        <v>32</v>
      </c>
      <c r="C17" s="111"/>
      <c r="D17" s="112"/>
      <c r="E17" s="91">
        <v>6</v>
      </c>
      <c r="F17" s="54"/>
      <c r="G17" s="10"/>
      <c r="H17" s="11"/>
      <c r="I17" s="12"/>
      <c r="J17" s="11"/>
      <c r="K17" s="12"/>
      <c r="L17" s="11"/>
      <c r="M17" s="31">
        <v>114</v>
      </c>
      <c r="N17" s="31">
        <v>118</v>
      </c>
      <c r="O17" s="31">
        <v>3</v>
      </c>
      <c r="P17" s="31">
        <v>3</v>
      </c>
      <c r="Q17" s="31">
        <v>13</v>
      </c>
      <c r="R17" s="31">
        <v>0</v>
      </c>
      <c r="S17" s="31">
        <v>11</v>
      </c>
      <c r="T17" s="31">
        <v>0</v>
      </c>
      <c r="U17" s="31">
        <v>126</v>
      </c>
      <c r="V17" s="31">
        <v>133</v>
      </c>
      <c r="W17" s="31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135</v>
      </c>
      <c r="AD17" s="31">
        <v>142</v>
      </c>
      <c r="AE17" s="31">
        <v>2</v>
      </c>
      <c r="AF17" s="31">
        <v>1</v>
      </c>
      <c r="AG17" s="31">
        <v>8</v>
      </c>
      <c r="AH17" s="31">
        <v>8</v>
      </c>
      <c r="AI17" s="31">
        <v>7</v>
      </c>
      <c r="AJ17" s="31">
        <v>10</v>
      </c>
      <c r="AK17" s="31">
        <f t="shared" si="6"/>
        <v>375</v>
      </c>
      <c r="AL17" s="31">
        <f t="shared" si="7"/>
        <v>393</v>
      </c>
      <c r="AM17" s="43">
        <f t="shared" si="8"/>
        <v>768</v>
      </c>
      <c r="AN17" s="31">
        <f t="shared" si="9"/>
        <v>5</v>
      </c>
      <c r="AO17" s="31">
        <f t="shared" si="10"/>
        <v>4</v>
      </c>
      <c r="AP17" s="43">
        <f t="shared" si="11"/>
        <v>9</v>
      </c>
      <c r="AQ17" s="31">
        <f t="shared" si="12"/>
        <v>21</v>
      </c>
      <c r="AR17" s="31">
        <f t="shared" si="13"/>
        <v>8</v>
      </c>
      <c r="AS17" s="43">
        <f t="shared" si="14"/>
        <v>29</v>
      </c>
      <c r="AT17" s="31">
        <f t="shared" si="15"/>
        <v>18</v>
      </c>
      <c r="AU17" s="31">
        <f t="shared" si="16"/>
        <v>10</v>
      </c>
      <c r="AV17" s="43">
        <f t="shared" si="17"/>
        <v>28</v>
      </c>
      <c r="AW17" s="31">
        <v>8</v>
      </c>
      <c r="AX17" s="31">
        <v>9</v>
      </c>
      <c r="AY17" s="31">
        <v>11</v>
      </c>
      <c r="AZ17" s="31">
        <v>4</v>
      </c>
      <c r="BA17" s="31">
        <v>11</v>
      </c>
      <c r="BB17" s="31">
        <v>4</v>
      </c>
      <c r="BC17" s="31">
        <f t="shared" si="0"/>
        <v>30</v>
      </c>
      <c r="BD17" s="31">
        <f t="shared" si="1"/>
        <v>17</v>
      </c>
      <c r="BE17" s="43">
        <f t="shared" si="18"/>
        <v>47</v>
      </c>
      <c r="BF17" s="31">
        <v>0</v>
      </c>
      <c r="BG17" s="31">
        <v>0</v>
      </c>
      <c r="BH17" s="31">
        <v>0</v>
      </c>
      <c r="BI17" s="31">
        <v>0</v>
      </c>
      <c r="BJ17" s="31">
        <v>0</v>
      </c>
      <c r="BK17" s="31">
        <v>0</v>
      </c>
      <c r="BL17" s="31">
        <f t="shared" si="2"/>
        <v>0</v>
      </c>
      <c r="BM17" s="31">
        <f t="shared" si="3"/>
        <v>0</v>
      </c>
      <c r="BN17" s="43">
        <f t="shared" si="19"/>
        <v>0</v>
      </c>
      <c r="BO17" s="31">
        <v>0</v>
      </c>
      <c r="BP17" s="31">
        <v>0</v>
      </c>
      <c r="BQ17" s="31">
        <v>0</v>
      </c>
      <c r="BR17" s="31">
        <v>2</v>
      </c>
      <c r="BS17" s="31">
        <v>1</v>
      </c>
      <c r="BT17" s="31">
        <v>1</v>
      </c>
      <c r="BU17" s="31">
        <f t="shared" si="4"/>
        <v>1</v>
      </c>
      <c r="BV17" s="31">
        <f t="shared" si="5"/>
        <v>3</v>
      </c>
      <c r="BW17" s="43">
        <f t="shared" si="20"/>
        <v>4</v>
      </c>
      <c r="BX17" s="31">
        <v>100</v>
      </c>
      <c r="BY17" s="31">
        <v>119</v>
      </c>
      <c r="BZ17" s="54">
        <f>SUM(BX17:BY18)</f>
        <v>219</v>
      </c>
      <c r="CA17" s="31">
        <v>21</v>
      </c>
      <c r="CB17" s="31">
        <v>17</v>
      </c>
      <c r="CC17" s="54">
        <f>SUM(CA17:CB18)</f>
        <v>43</v>
      </c>
      <c r="CD17" s="31">
        <v>10</v>
      </c>
      <c r="CE17" s="31">
        <v>6</v>
      </c>
      <c r="CF17" s="54">
        <f>SUM(CD17:CE18)</f>
        <v>24</v>
      </c>
    </row>
    <row r="18" spans="1:84" s="14" customFormat="1" ht="15" customHeight="1">
      <c r="B18" s="110" t="s">
        <v>33</v>
      </c>
      <c r="C18" s="111"/>
      <c r="D18" s="112"/>
      <c r="E18" s="92"/>
      <c r="F18" s="55"/>
      <c r="G18" s="10"/>
      <c r="H18" s="11"/>
      <c r="I18" s="12"/>
      <c r="J18" s="11"/>
      <c r="K18" s="12"/>
      <c r="L18" s="11"/>
      <c r="M18" s="31">
        <v>41</v>
      </c>
      <c r="N18" s="31">
        <v>36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1">
        <v>0</v>
      </c>
      <c r="AI18" s="31">
        <v>0</v>
      </c>
      <c r="AJ18" s="31">
        <v>0</v>
      </c>
      <c r="AK18" s="31">
        <f t="shared" si="6"/>
        <v>41</v>
      </c>
      <c r="AL18" s="31">
        <f t="shared" si="7"/>
        <v>36</v>
      </c>
      <c r="AM18" s="43">
        <f t="shared" si="8"/>
        <v>77</v>
      </c>
      <c r="AN18" s="31">
        <f t="shared" si="9"/>
        <v>0</v>
      </c>
      <c r="AO18" s="31">
        <f t="shared" si="10"/>
        <v>0</v>
      </c>
      <c r="AP18" s="43">
        <f t="shared" si="11"/>
        <v>0</v>
      </c>
      <c r="AQ18" s="31">
        <f t="shared" si="12"/>
        <v>0</v>
      </c>
      <c r="AR18" s="31">
        <f t="shared" si="13"/>
        <v>0</v>
      </c>
      <c r="AS18" s="43">
        <f t="shared" si="14"/>
        <v>0</v>
      </c>
      <c r="AT18" s="31">
        <f t="shared" si="15"/>
        <v>0</v>
      </c>
      <c r="AU18" s="31">
        <f t="shared" si="16"/>
        <v>0</v>
      </c>
      <c r="AV18" s="43">
        <f t="shared" si="17"/>
        <v>0</v>
      </c>
      <c r="AW18" s="31">
        <v>1</v>
      </c>
      <c r="AX18" s="31">
        <v>0</v>
      </c>
      <c r="AY18" s="31">
        <v>0</v>
      </c>
      <c r="AZ18" s="31">
        <v>0</v>
      </c>
      <c r="BA18" s="31">
        <v>0</v>
      </c>
      <c r="BB18" s="31">
        <v>0</v>
      </c>
      <c r="BC18" s="31">
        <f t="shared" si="0"/>
        <v>1</v>
      </c>
      <c r="BD18" s="31">
        <f t="shared" si="1"/>
        <v>0</v>
      </c>
      <c r="BE18" s="43">
        <f t="shared" si="18"/>
        <v>1</v>
      </c>
      <c r="BF18" s="31">
        <v>0</v>
      </c>
      <c r="BG18" s="31">
        <v>0</v>
      </c>
      <c r="BH18" s="31">
        <v>0</v>
      </c>
      <c r="BI18" s="31">
        <v>0</v>
      </c>
      <c r="BJ18" s="31">
        <v>0</v>
      </c>
      <c r="BK18" s="31">
        <v>0</v>
      </c>
      <c r="BL18" s="31">
        <f t="shared" si="2"/>
        <v>0</v>
      </c>
      <c r="BM18" s="31">
        <f t="shared" si="3"/>
        <v>0</v>
      </c>
      <c r="BN18" s="43">
        <f t="shared" si="19"/>
        <v>0</v>
      </c>
      <c r="BO18" s="31">
        <v>0</v>
      </c>
      <c r="BP18" s="31">
        <v>0</v>
      </c>
      <c r="BQ18" s="31">
        <v>0</v>
      </c>
      <c r="BR18" s="31">
        <v>0</v>
      </c>
      <c r="BS18" s="31">
        <v>0</v>
      </c>
      <c r="BT18" s="31">
        <v>0</v>
      </c>
      <c r="BU18" s="31">
        <f t="shared" si="4"/>
        <v>0</v>
      </c>
      <c r="BV18" s="31">
        <f t="shared" si="5"/>
        <v>0</v>
      </c>
      <c r="BW18" s="43">
        <f t="shared" si="20"/>
        <v>0</v>
      </c>
      <c r="BX18" s="31">
        <v>0</v>
      </c>
      <c r="BY18" s="31">
        <v>0</v>
      </c>
      <c r="BZ18" s="55"/>
      <c r="CA18" s="31">
        <v>5</v>
      </c>
      <c r="CB18" s="31">
        <v>0</v>
      </c>
      <c r="CC18" s="55"/>
      <c r="CD18" s="31">
        <v>5</v>
      </c>
      <c r="CE18" s="31">
        <v>3</v>
      </c>
      <c r="CF18" s="55"/>
    </row>
    <row r="19" spans="1:84" s="9" customFormat="1" ht="15" customHeight="1">
      <c r="B19" s="104" t="s">
        <v>34</v>
      </c>
      <c r="C19" s="105"/>
      <c r="D19" s="106"/>
      <c r="E19" s="93">
        <v>7</v>
      </c>
      <c r="F19" s="54"/>
      <c r="G19" s="10"/>
      <c r="H19" s="11"/>
      <c r="I19" s="11"/>
      <c r="J19" s="11"/>
      <c r="K19" s="11"/>
      <c r="L19" s="11"/>
      <c r="M19" s="32">
        <v>202</v>
      </c>
      <c r="N19" s="32">
        <v>243</v>
      </c>
      <c r="O19" s="31">
        <v>2</v>
      </c>
      <c r="P19" s="31">
        <v>3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2">
        <v>86</v>
      </c>
      <c r="AD19" s="32">
        <v>101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f t="shared" si="6"/>
        <v>288</v>
      </c>
      <c r="AL19" s="31">
        <f t="shared" si="7"/>
        <v>344</v>
      </c>
      <c r="AM19" s="43">
        <f t="shared" si="8"/>
        <v>632</v>
      </c>
      <c r="AN19" s="31">
        <f t="shared" si="9"/>
        <v>2</v>
      </c>
      <c r="AO19" s="31">
        <f t="shared" si="10"/>
        <v>3</v>
      </c>
      <c r="AP19" s="43">
        <f t="shared" si="11"/>
        <v>5</v>
      </c>
      <c r="AQ19" s="31">
        <f t="shared" si="12"/>
        <v>0</v>
      </c>
      <c r="AR19" s="31">
        <f t="shared" si="13"/>
        <v>0</v>
      </c>
      <c r="AS19" s="43">
        <f t="shared" si="14"/>
        <v>0</v>
      </c>
      <c r="AT19" s="31">
        <f t="shared" si="15"/>
        <v>0</v>
      </c>
      <c r="AU19" s="31">
        <f t="shared" si="16"/>
        <v>0</v>
      </c>
      <c r="AV19" s="43">
        <f t="shared" si="17"/>
        <v>0</v>
      </c>
      <c r="AW19" s="31">
        <v>13</v>
      </c>
      <c r="AX19" s="31">
        <v>7</v>
      </c>
      <c r="AY19" s="31">
        <v>0</v>
      </c>
      <c r="AZ19" s="31">
        <v>0</v>
      </c>
      <c r="BA19" s="31">
        <v>3</v>
      </c>
      <c r="BB19" s="31">
        <v>1</v>
      </c>
      <c r="BC19" s="31">
        <f t="shared" si="0"/>
        <v>16</v>
      </c>
      <c r="BD19" s="31">
        <f t="shared" si="1"/>
        <v>8</v>
      </c>
      <c r="BE19" s="43">
        <f t="shared" si="18"/>
        <v>24</v>
      </c>
      <c r="BF19" s="31">
        <v>0</v>
      </c>
      <c r="BG19" s="31">
        <v>0</v>
      </c>
      <c r="BH19" s="31">
        <v>0</v>
      </c>
      <c r="BI19" s="31">
        <v>0</v>
      </c>
      <c r="BJ19" s="31">
        <v>0</v>
      </c>
      <c r="BK19" s="31">
        <v>0</v>
      </c>
      <c r="BL19" s="31">
        <f t="shared" si="2"/>
        <v>0</v>
      </c>
      <c r="BM19" s="31">
        <f t="shared" si="3"/>
        <v>0</v>
      </c>
      <c r="BN19" s="43">
        <f t="shared" si="19"/>
        <v>0</v>
      </c>
      <c r="BO19" s="31">
        <v>0</v>
      </c>
      <c r="BP19" s="31">
        <v>0</v>
      </c>
      <c r="BQ19" s="31">
        <v>0</v>
      </c>
      <c r="BR19" s="31">
        <v>0</v>
      </c>
      <c r="BS19" s="31">
        <v>0</v>
      </c>
      <c r="BT19" s="31">
        <v>1</v>
      </c>
      <c r="BU19" s="31">
        <f t="shared" si="4"/>
        <v>0</v>
      </c>
      <c r="BV19" s="31">
        <f t="shared" si="5"/>
        <v>1</v>
      </c>
      <c r="BW19" s="43">
        <f t="shared" si="20"/>
        <v>1</v>
      </c>
      <c r="BX19" s="31">
        <v>100</v>
      </c>
      <c r="BY19" s="31">
        <v>105</v>
      </c>
      <c r="BZ19" s="54">
        <f t="shared" ref="BZ19" si="33">SUM(BX19:BY20)</f>
        <v>391</v>
      </c>
      <c r="CA19" s="31">
        <v>59</v>
      </c>
      <c r="CB19" s="31">
        <v>94</v>
      </c>
      <c r="CC19" s="54">
        <f t="shared" ref="CC19" si="34">SUM(CA19:CB20)</f>
        <v>232</v>
      </c>
      <c r="CD19" s="31">
        <v>7</v>
      </c>
      <c r="CE19" s="31">
        <v>12</v>
      </c>
      <c r="CF19" s="54">
        <f t="shared" ref="CF19" si="35">SUM(CD19:CE20)</f>
        <v>43</v>
      </c>
    </row>
    <row r="20" spans="1:84" s="9" customFormat="1" ht="15" customHeight="1">
      <c r="B20" s="104" t="s">
        <v>35</v>
      </c>
      <c r="C20" s="105"/>
      <c r="D20" s="106"/>
      <c r="E20" s="94"/>
      <c r="F20" s="55"/>
      <c r="G20" s="10"/>
      <c r="H20" s="11"/>
      <c r="I20" s="11"/>
      <c r="J20" s="11"/>
      <c r="K20" s="11"/>
      <c r="L20" s="11"/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2">
        <v>148</v>
      </c>
      <c r="V20" s="32">
        <v>211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2">
        <v>75</v>
      </c>
      <c r="AD20" s="32">
        <v>105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f t="shared" si="6"/>
        <v>223</v>
      </c>
      <c r="AL20" s="31">
        <f t="shared" si="7"/>
        <v>316</v>
      </c>
      <c r="AM20" s="43">
        <f t="shared" si="8"/>
        <v>539</v>
      </c>
      <c r="AN20" s="31">
        <f t="shared" si="9"/>
        <v>0</v>
      </c>
      <c r="AO20" s="31">
        <f t="shared" si="10"/>
        <v>0</v>
      </c>
      <c r="AP20" s="43">
        <f t="shared" si="11"/>
        <v>0</v>
      </c>
      <c r="AQ20" s="31">
        <f t="shared" si="12"/>
        <v>0</v>
      </c>
      <c r="AR20" s="31">
        <f t="shared" si="13"/>
        <v>0</v>
      </c>
      <c r="AS20" s="43">
        <f t="shared" si="14"/>
        <v>0</v>
      </c>
      <c r="AT20" s="31">
        <f t="shared" si="15"/>
        <v>0</v>
      </c>
      <c r="AU20" s="31">
        <f t="shared" si="16"/>
        <v>0</v>
      </c>
      <c r="AV20" s="43">
        <f t="shared" si="17"/>
        <v>0</v>
      </c>
      <c r="AW20" s="31">
        <v>0</v>
      </c>
      <c r="AX20" s="31">
        <v>0</v>
      </c>
      <c r="AY20" s="31">
        <v>8</v>
      </c>
      <c r="AZ20" s="31">
        <v>5</v>
      </c>
      <c r="BA20" s="31">
        <v>1</v>
      </c>
      <c r="BB20" s="31">
        <v>1</v>
      </c>
      <c r="BC20" s="31">
        <f t="shared" si="0"/>
        <v>9</v>
      </c>
      <c r="BD20" s="31">
        <f t="shared" si="1"/>
        <v>6</v>
      </c>
      <c r="BE20" s="43">
        <f t="shared" si="18"/>
        <v>15</v>
      </c>
      <c r="BF20" s="31">
        <v>0</v>
      </c>
      <c r="BG20" s="31">
        <v>0</v>
      </c>
      <c r="BH20" s="31">
        <v>0</v>
      </c>
      <c r="BI20" s="31">
        <v>0</v>
      </c>
      <c r="BJ20" s="31">
        <v>0</v>
      </c>
      <c r="BK20" s="31">
        <v>0</v>
      </c>
      <c r="BL20" s="31">
        <f t="shared" si="2"/>
        <v>0</v>
      </c>
      <c r="BM20" s="31">
        <f t="shared" si="3"/>
        <v>0</v>
      </c>
      <c r="BN20" s="43">
        <f t="shared" si="19"/>
        <v>0</v>
      </c>
      <c r="BO20" s="31">
        <v>0</v>
      </c>
      <c r="BP20" s="31">
        <v>0</v>
      </c>
      <c r="BQ20" s="31">
        <v>2</v>
      </c>
      <c r="BR20" s="31">
        <v>4</v>
      </c>
      <c r="BS20" s="31">
        <v>0</v>
      </c>
      <c r="BT20" s="31">
        <v>0</v>
      </c>
      <c r="BU20" s="31">
        <f t="shared" si="4"/>
        <v>2</v>
      </c>
      <c r="BV20" s="31">
        <f t="shared" si="5"/>
        <v>4</v>
      </c>
      <c r="BW20" s="43">
        <f t="shared" si="20"/>
        <v>6</v>
      </c>
      <c r="BX20" s="31">
        <v>69</v>
      </c>
      <c r="BY20" s="31">
        <v>117</v>
      </c>
      <c r="BZ20" s="55"/>
      <c r="CA20" s="31">
        <v>45</v>
      </c>
      <c r="CB20" s="31">
        <v>34</v>
      </c>
      <c r="CC20" s="55"/>
      <c r="CD20" s="31">
        <v>16</v>
      </c>
      <c r="CE20" s="31">
        <v>8</v>
      </c>
      <c r="CF20" s="55"/>
    </row>
    <row r="21" spans="1:84" s="9" customFormat="1" ht="15" customHeight="1">
      <c r="B21" s="104" t="s">
        <v>36</v>
      </c>
      <c r="C21" s="105"/>
      <c r="D21" s="106"/>
      <c r="E21" s="93">
        <v>8</v>
      </c>
      <c r="F21" s="54"/>
      <c r="G21" s="10"/>
      <c r="H21" s="11"/>
      <c r="I21" s="11"/>
      <c r="J21" s="11"/>
      <c r="K21" s="11"/>
      <c r="L21" s="11"/>
      <c r="M21" s="34">
        <v>118</v>
      </c>
      <c r="N21" s="34">
        <v>128</v>
      </c>
      <c r="O21" s="31">
        <v>0</v>
      </c>
      <c r="P21" s="31">
        <v>0</v>
      </c>
      <c r="Q21" s="31">
        <v>2</v>
      </c>
      <c r="R21" s="31">
        <v>1</v>
      </c>
      <c r="S21" s="31">
        <v>3</v>
      </c>
      <c r="T21" s="31">
        <v>2</v>
      </c>
      <c r="U21" s="34">
        <v>119</v>
      </c>
      <c r="V21" s="34">
        <v>182</v>
      </c>
      <c r="W21" s="31">
        <v>0</v>
      </c>
      <c r="X21" s="31">
        <v>0</v>
      </c>
      <c r="Y21" s="31">
        <v>2</v>
      </c>
      <c r="Z21" s="31">
        <v>2</v>
      </c>
      <c r="AA21" s="31">
        <v>1</v>
      </c>
      <c r="AB21" s="31">
        <v>1</v>
      </c>
      <c r="AC21" s="34">
        <v>82</v>
      </c>
      <c r="AD21" s="34">
        <v>149</v>
      </c>
      <c r="AE21" s="31">
        <v>0</v>
      </c>
      <c r="AF21" s="31">
        <v>0</v>
      </c>
      <c r="AG21" s="31">
        <v>1</v>
      </c>
      <c r="AH21" s="31">
        <v>0</v>
      </c>
      <c r="AI21" s="31">
        <v>1</v>
      </c>
      <c r="AJ21" s="31">
        <v>0</v>
      </c>
      <c r="AK21" s="31">
        <f t="shared" si="6"/>
        <v>319</v>
      </c>
      <c r="AL21" s="31">
        <f t="shared" si="7"/>
        <v>459</v>
      </c>
      <c r="AM21" s="43">
        <f t="shared" si="8"/>
        <v>778</v>
      </c>
      <c r="AN21" s="31">
        <f t="shared" si="9"/>
        <v>0</v>
      </c>
      <c r="AO21" s="31">
        <f t="shared" si="10"/>
        <v>0</v>
      </c>
      <c r="AP21" s="43">
        <f t="shared" si="11"/>
        <v>0</v>
      </c>
      <c r="AQ21" s="31">
        <f t="shared" si="12"/>
        <v>5</v>
      </c>
      <c r="AR21" s="31">
        <f t="shared" si="13"/>
        <v>3</v>
      </c>
      <c r="AS21" s="43">
        <f t="shared" si="14"/>
        <v>8</v>
      </c>
      <c r="AT21" s="31">
        <f t="shared" si="15"/>
        <v>5</v>
      </c>
      <c r="AU21" s="31">
        <f t="shared" si="16"/>
        <v>3</v>
      </c>
      <c r="AV21" s="43">
        <f t="shared" si="17"/>
        <v>8</v>
      </c>
      <c r="AW21" s="31">
        <v>0</v>
      </c>
      <c r="AX21" s="31">
        <v>0</v>
      </c>
      <c r="AY21" s="31">
        <v>6</v>
      </c>
      <c r="AZ21" s="31">
        <v>7</v>
      </c>
      <c r="BA21" s="31">
        <v>1</v>
      </c>
      <c r="BB21" s="31">
        <v>0</v>
      </c>
      <c r="BC21" s="31">
        <f t="shared" si="0"/>
        <v>7</v>
      </c>
      <c r="BD21" s="31">
        <f t="shared" si="1"/>
        <v>7</v>
      </c>
      <c r="BE21" s="43">
        <f t="shared" si="18"/>
        <v>14</v>
      </c>
      <c r="BF21" s="31">
        <v>0</v>
      </c>
      <c r="BG21" s="31">
        <v>0</v>
      </c>
      <c r="BH21" s="31">
        <v>0</v>
      </c>
      <c r="BI21" s="31">
        <v>0</v>
      </c>
      <c r="BJ21" s="31">
        <v>0</v>
      </c>
      <c r="BK21" s="31">
        <v>0</v>
      </c>
      <c r="BL21" s="31">
        <f t="shared" si="2"/>
        <v>0</v>
      </c>
      <c r="BM21" s="31">
        <f t="shared" si="3"/>
        <v>0</v>
      </c>
      <c r="BN21" s="43">
        <f t="shared" si="19"/>
        <v>0</v>
      </c>
      <c r="BO21" s="31">
        <v>0</v>
      </c>
      <c r="BP21" s="31">
        <v>0</v>
      </c>
      <c r="BQ21" s="31">
        <v>5</v>
      </c>
      <c r="BR21" s="31">
        <v>7</v>
      </c>
      <c r="BS21" s="31">
        <v>2</v>
      </c>
      <c r="BT21" s="31">
        <v>0</v>
      </c>
      <c r="BU21" s="31">
        <f t="shared" si="4"/>
        <v>7</v>
      </c>
      <c r="BV21" s="31">
        <f t="shared" si="5"/>
        <v>7</v>
      </c>
      <c r="BW21" s="43">
        <f t="shared" si="20"/>
        <v>14</v>
      </c>
      <c r="BX21" s="31">
        <v>71</v>
      </c>
      <c r="BY21" s="31">
        <v>127</v>
      </c>
      <c r="BZ21" s="54">
        <f t="shared" ref="BZ21" si="36">SUM(BX21:BY22)</f>
        <v>306</v>
      </c>
      <c r="CA21" s="31">
        <v>83</v>
      </c>
      <c r="CB21" s="31">
        <v>62</v>
      </c>
      <c r="CC21" s="54">
        <f t="shared" ref="CC21" si="37">SUM(CA21:CB22)</f>
        <v>205</v>
      </c>
      <c r="CD21" s="31">
        <v>19</v>
      </c>
      <c r="CE21" s="31">
        <v>7</v>
      </c>
      <c r="CF21" s="54">
        <f t="shared" ref="CF21" si="38">SUM(CD21:CE22)</f>
        <v>36</v>
      </c>
    </row>
    <row r="22" spans="1:84" s="9" customFormat="1" ht="15" customHeight="1">
      <c r="B22" s="104" t="s">
        <v>37</v>
      </c>
      <c r="C22" s="105"/>
      <c r="D22" s="106"/>
      <c r="E22" s="94"/>
      <c r="F22" s="55"/>
      <c r="G22" s="10"/>
      <c r="H22" s="11"/>
      <c r="I22" s="11"/>
      <c r="J22" s="11"/>
      <c r="K22" s="11"/>
      <c r="L22" s="11"/>
      <c r="M22" s="31">
        <v>106</v>
      </c>
      <c r="N22" s="31">
        <v>95</v>
      </c>
      <c r="O22" s="31">
        <v>0</v>
      </c>
      <c r="P22" s="31">
        <v>0</v>
      </c>
      <c r="Q22" s="31">
        <v>2</v>
      </c>
      <c r="R22" s="31">
        <v>2</v>
      </c>
      <c r="S22" s="31">
        <v>1</v>
      </c>
      <c r="T22" s="31">
        <v>1</v>
      </c>
      <c r="U22" s="34">
        <v>60</v>
      </c>
      <c r="V22" s="34">
        <v>55</v>
      </c>
      <c r="W22" s="31">
        <v>0</v>
      </c>
      <c r="X22" s="31">
        <v>0</v>
      </c>
      <c r="Y22" s="31">
        <v>1</v>
      </c>
      <c r="Z22" s="31">
        <v>1</v>
      </c>
      <c r="AA22" s="31">
        <v>1</v>
      </c>
      <c r="AB22" s="31">
        <v>1</v>
      </c>
      <c r="AC22" s="34">
        <v>64</v>
      </c>
      <c r="AD22" s="34">
        <v>37</v>
      </c>
      <c r="AE22" s="31">
        <v>0</v>
      </c>
      <c r="AF22" s="31">
        <v>0</v>
      </c>
      <c r="AG22" s="31">
        <v>1</v>
      </c>
      <c r="AH22" s="31">
        <v>1</v>
      </c>
      <c r="AI22" s="31">
        <v>0</v>
      </c>
      <c r="AJ22" s="31">
        <v>1</v>
      </c>
      <c r="AK22" s="31">
        <f t="shared" si="6"/>
        <v>230</v>
      </c>
      <c r="AL22" s="31">
        <f t="shared" si="7"/>
        <v>187</v>
      </c>
      <c r="AM22" s="43">
        <f t="shared" si="8"/>
        <v>417</v>
      </c>
      <c r="AN22" s="31">
        <f t="shared" si="9"/>
        <v>0</v>
      </c>
      <c r="AO22" s="31">
        <f t="shared" si="10"/>
        <v>0</v>
      </c>
      <c r="AP22" s="43">
        <f t="shared" si="11"/>
        <v>0</v>
      </c>
      <c r="AQ22" s="31">
        <f t="shared" si="12"/>
        <v>4</v>
      </c>
      <c r="AR22" s="31">
        <f t="shared" si="13"/>
        <v>4</v>
      </c>
      <c r="AS22" s="43">
        <f t="shared" si="14"/>
        <v>8</v>
      </c>
      <c r="AT22" s="31">
        <f t="shared" si="15"/>
        <v>2</v>
      </c>
      <c r="AU22" s="31">
        <f t="shared" si="16"/>
        <v>3</v>
      </c>
      <c r="AV22" s="43">
        <f t="shared" si="17"/>
        <v>5</v>
      </c>
      <c r="AW22" s="31">
        <v>10</v>
      </c>
      <c r="AX22" s="31">
        <v>1</v>
      </c>
      <c r="AY22" s="31">
        <v>7</v>
      </c>
      <c r="AZ22" s="31">
        <v>1</v>
      </c>
      <c r="BA22" s="31">
        <v>2</v>
      </c>
      <c r="BB22" s="31">
        <v>0</v>
      </c>
      <c r="BC22" s="31">
        <f t="shared" si="0"/>
        <v>19</v>
      </c>
      <c r="BD22" s="31">
        <f t="shared" si="1"/>
        <v>2</v>
      </c>
      <c r="BE22" s="43">
        <f t="shared" si="18"/>
        <v>21</v>
      </c>
      <c r="BF22" s="31">
        <v>0</v>
      </c>
      <c r="BG22" s="31">
        <v>0</v>
      </c>
      <c r="BH22" s="31">
        <v>0</v>
      </c>
      <c r="BI22" s="31">
        <v>0</v>
      </c>
      <c r="BJ22" s="31">
        <v>0</v>
      </c>
      <c r="BK22" s="31">
        <v>0</v>
      </c>
      <c r="BL22" s="31">
        <f t="shared" si="2"/>
        <v>0</v>
      </c>
      <c r="BM22" s="31">
        <f t="shared" si="3"/>
        <v>0</v>
      </c>
      <c r="BN22" s="43">
        <f t="shared" si="19"/>
        <v>0</v>
      </c>
      <c r="BO22" s="31">
        <v>0</v>
      </c>
      <c r="BP22" s="31">
        <v>0</v>
      </c>
      <c r="BQ22" s="31">
        <v>1</v>
      </c>
      <c r="BR22" s="31">
        <v>0</v>
      </c>
      <c r="BS22" s="31">
        <v>1</v>
      </c>
      <c r="BT22" s="31">
        <v>0</v>
      </c>
      <c r="BU22" s="31">
        <f t="shared" si="4"/>
        <v>2</v>
      </c>
      <c r="BV22" s="31">
        <f t="shared" si="5"/>
        <v>0</v>
      </c>
      <c r="BW22" s="43">
        <f t="shared" si="20"/>
        <v>2</v>
      </c>
      <c r="BX22" s="31">
        <v>51</v>
      </c>
      <c r="BY22" s="31">
        <v>57</v>
      </c>
      <c r="BZ22" s="55"/>
      <c r="CA22" s="31">
        <v>38</v>
      </c>
      <c r="CB22" s="31">
        <v>22</v>
      </c>
      <c r="CC22" s="55"/>
      <c r="CD22" s="31">
        <v>9</v>
      </c>
      <c r="CE22" s="31">
        <v>1</v>
      </c>
      <c r="CF22" s="55"/>
    </row>
    <row r="23" spans="1:84" s="9" customFormat="1" ht="15" customHeight="1">
      <c r="B23" s="107" t="s">
        <v>38</v>
      </c>
      <c r="C23" s="108"/>
      <c r="D23" s="109"/>
      <c r="E23" s="11">
        <v>9</v>
      </c>
      <c r="F23" s="10"/>
      <c r="G23" s="10"/>
      <c r="H23" s="11"/>
      <c r="I23" s="11"/>
      <c r="J23" s="11"/>
      <c r="K23" s="11"/>
      <c r="L23" s="11"/>
      <c r="M23" s="35">
        <v>63</v>
      </c>
      <c r="N23" s="35">
        <v>76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57</v>
      </c>
      <c r="V23" s="35">
        <v>57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59</v>
      </c>
      <c r="AD23" s="35">
        <v>56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1">
        <f t="shared" si="6"/>
        <v>179</v>
      </c>
      <c r="AL23" s="31">
        <f t="shared" si="7"/>
        <v>189</v>
      </c>
      <c r="AM23" s="43">
        <f t="shared" si="8"/>
        <v>368</v>
      </c>
      <c r="AN23" s="31">
        <f t="shared" si="9"/>
        <v>0</v>
      </c>
      <c r="AO23" s="31">
        <f t="shared" si="10"/>
        <v>0</v>
      </c>
      <c r="AP23" s="43">
        <f t="shared" si="11"/>
        <v>0</v>
      </c>
      <c r="AQ23" s="31">
        <f t="shared" si="12"/>
        <v>0</v>
      </c>
      <c r="AR23" s="31">
        <f t="shared" si="13"/>
        <v>0</v>
      </c>
      <c r="AS23" s="43">
        <f t="shared" si="14"/>
        <v>0</v>
      </c>
      <c r="AT23" s="31">
        <f t="shared" si="15"/>
        <v>0</v>
      </c>
      <c r="AU23" s="31">
        <f t="shared" si="16"/>
        <v>0</v>
      </c>
      <c r="AV23" s="43">
        <f t="shared" si="17"/>
        <v>0</v>
      </c>
      <c r="AW23" s="35">
        <v>4</v>
      </c>
      <c r="AX23" s="35">
        <v>3</v>
      </c>
      <c r="AY23" s="35">
        <v>1</v>
      </c>
      <c r="AZ23" s="35">
        <v>0</v>
      </c>
      <c r="BA23" s="35">
        <v>0</v>
      </c>
      <c r="BB23" s="35">
        <v>0</v>
      </c>
      <c r="BC23" s="31">
        <f t="shared" si="0"/>
        <v>5</v>
      </c>
      <c r="BD23" s="31">
        <f t="shared" si="1"/>
        <v>3</v>
      </c>
      <c r="BE23" s="43">
        <f t="shared" si="18"/>
        <v>8</v>
      </c>
      <c r="BF23" s="35">
        <v>0</v>
      </c>
      <c r="BG23" s="35">
        <v>0</v>
      </c>
      <c r="BH23" s="35">
        <v>0</v>
      </c>
      <c r="BI23" s="35">
        <v>0</v>
      </c>
      <c r="BJ23" s="35">
        <v>0</v>
      </c>
      <c r="BK23" s="35">
        <v>0</v>
      </c>
      <c r="BL23" s="31">
        <f t="shared" si="2"/>
        <v>0</v>
      </c>
      <c r="BM23" s="31">
        <f t="shared" si="3"/>
        <v>0</v>
      </c>
      <c r="BN23" s="43">
        <f t="shared" si="19"/>
        <v>0</v>
      </c>
      <c r="BO23" s="35">
        <v>0</v>
      </c>
      <c r="BP23" s="35">
        <v>0</v>
      </c>
      <c r="BQ23" s="35">
        <v>0</v>
      </c>
      <c r="BR23" s="35">
        <v>0</v>
      </c>
      <c r="BS23" s="35">
        <v>0</v>
      </c>
      <c r="BT23" s="35">
        <v>0</v>
      </c>
      <c r="BU23" s="31">
        <f t="shared" si="4"/>
        <v>0</v>
      </c>
      <c r="BV23" s="31">
        <f t="shared" si="5"/>
        <v>0</v>
      </c>
      <c r="BW23" s="43">
        <f t="shared" si="20"/>
        <v>0</v>
      </c>
      <c r="BX23" s="35">
        <v>60</v>
      </c>
      <c r="BY23" s="35">
        <v>73</v>
      </c>
      <c r="BZ23" s="43">
        <f t="shared" si="30"/>
        <v>133</v>
      </c>
      <c r="CA23" s="35">
        <v>13</v>
      </c>
      <c r="CB23" s="35">
        <v>9</v>
      </c>
      <c r="CC23" s="43">
        <f t="shared" ref="CC23:CC24" si="39">SUM(CA23:CB23)</f>
        <v>22</v>
      </c>
      <c r="CD23" s="35">
        <v>11</v>
      </c>
      <c r="CE23" s="35">
        <v>7</v>
      </c>
      <c r="CF23" s="43">
        <f t="shared" ref="CF23:CF24" si="40">SUM(CD23:CE23)</f>
        <v>18</v>
      </c>
    </row>
    <row r="24" spans="1:84" s="9" customFormat="1" ht="15" customHeight="1">
      <c r="B24" s="107" t="s">
        <v>39</v>
      </c>
      <c r="C24" s="108"/>
      <c r="D24" s="109"/>
      <c r="E24" s="11">
        <v>10</v>
      </c>
      <c r="F24" s="10"/>
      <c r="G24" s="10"/>
      <c r="H24" s="11"/>
      <c r="I24" s="11"/>
      <c r="J24" s="11"/>
      <c r="K24" s="11"/>
      <c r="L24" s="11"/>
      <c r="M24" s="35">
        <v>28</v>
      </c>
      <c r="N24" s="35">
        <v>27</v>
      </c>
      <c r="O24" s="35">
        <v>0</v>
      </c>
      <c r="P24" s="35">
        <v>0</v>
      </c>
      <c r="Q24" s="35">
        <v>7</v>
      </c>
      <c r="R24" s="35">
        <v>3</v>
      </c>
      <c r="S24" s="35">
        <v>1</v>
      </c>
      <c r="T24" s="35">
        <v>0</v>
      </c>
      <c r="U24" s="35">
        <v>26</v>
      </c>
      <c r="V24" s="35">
        <v>23</v>
      </c>
      <c r="W24" s="35">
        <v>0</v>
      </c>
      <c r="X24" s="35">
        <v>0</v>
      </c>
      <c r="Y24" s="35">
        <v>2</v>
      </c>
      <c r="Z24" s="35">
        <v>1</v>
      </c>
      <c r="AA24" s="35">
        <v>1</v>
      </c>
      <c r="AB24" s="35">
        <v>0</v>
      </c>
      <c r="AC24" s="35">
        <v>21</v>
      </c>
      <c r="AD24" s="35">
        <v>31</v>
      </c>
      <c r="AE24" s="35">
        <v>0</v>
      </c>
      <c r="AF24" s="35">
        <v>0</v>
      </c>
      <c r="AG24" s="35">
        <v>3</v>
      </c>
      <c r="AH24" s="35">
        <v>0</v>
      </c>
      <c r="AI24" s="35">
        <v>0</v>
      </c>
      <c r="AJ24" s="35">
        <v>3</v>
      </c>
      <c r="AK24" s="31">
        <f t="shared" si="6"/>
        <v>75</v>
      </c>
      <c r="AL24" s="31">
        <f t="shared" si="7"/>
        <v>81</v>
      </c>
      <c r="AM24" s="43">
        <f t="shared" si="8"/>
        <v>156</v>
      </c>
      <c r="AN24" s="31">
        <f t="shared" si="9"/>
        <v>0</v>
      </c>
      <c r="AO24" s="31">
        <f t="shared" si="10"/>
        <v>0</v>
      </c>
      <c r="AP24" s="43">
        <f t="shared" si="11"/>
        <v>0</v>
      </c>
      <c r="AQ24" s="31">
        <f t="shared" si="12"/>
        <v>12</v>
      </c>
      <c r="AR24" s="31">
        <f t="shared" si="13"/>
        <v>4</v>
      </c>
      <c r="AS24" s="43">
        <f t="shared" si="14"/>
        <v>16</v>
      </c>
      <c r="AT24" s="31">
        <f t="shared" si="15"/>
        <v>2</v>
      </c>
      <c r="AU24" s="31">
        <f t="shared" si="16"/>
        <v>3</v>
      </c>
      <c r="AV24" s="43">
        <f t="shared" si="17"/>
        <v>5</v>
      </c>
      <c r="AW24" s="35">
        <v>2</v>
      </c>
      <c r="AX24" s="35">
        <v>1</v>
      </c>
      <c r="AY24" s="35">
        <v>1</v>
      </c>
      <c r="AZ24" s="35">
        <v>0</v>
      </c>
      <c r="BA24" s="35">
        <v>1</v>
      </c>
      <c r="BB24" s="35">
        <v>0</v>
      </c>
      <c r="BC24" s="31">
        <f t="shared" si="0"/>
        <v>4</v>
      </c>
      <c r="BD24" s="31">
        <f t="shared" si="1"/>
        <v>1</v>
      </c>
      <c r="BE24" s="43">
        <f t="shared" si="18"/>
        <v>5</v>
      </c>
      <c r="BF24" s="35">
        <v>0</v>
      </c>
      <c r="BG24" s="35">
        <v>0</v>
      </c>
      <c r="BH24" s="35">
        <v>0</v>
      </c>
      <c r="BI24" s="35">
        <v>0</v>
      </c>
      <c r="BJ24" s="35">
        <v>0</v>
      </c>
      <c r="BK24" s="35">
        <v>0</v>
      </c>
      <c r="BL24" s="31">
        <f t="shared" si="2"/>
        <v>0</v>
      </c>
      <c r="BM24" s="31">
        <f t="shared" si="3"/>
        <v>0</v>
      </c>
      <c r="BN24" s="43">
        <f t="shared" si="19"/>
        <v>0</v>
      </c>
      <c r="BO24" s="35">
        <v>0</v>
      </c>
      <c r="BP24" s="35">
        <v>0</v>
      </c>
      <c r="BQ24" s="35">
        <v>0</v>
      </c>
      <c r="BR24" s="35">
        <v>0</v>
      </c>
      <c r="BS24" s="35">
        <v>0</v>
      </c>
      <c r="BT24" s="35">
        <v>0</v>
      </c>
      <c r="BU24" s="31">
        <f t="shared" si="4"/>
        <v>0</v>
      </c>
      <c r="BV24" s="31">
        <f t="shared" si="5"/>
        <v>0</v>
      </c>
      <c r="BW24" s="43">
        <f t="shared" si="20"/>
        <v>0</v>
      </c>
      <c r="BX24" s="35">
        <v>19</v>
      </c>
      <c r="BY24" s="35">
        <v>35</v>
      </c>
      <c r="BZ24" s="43">
        <f t="shared" si="30"/>
        <v>54</v>
      </c>
      <c r="CA24" s="35">
        <v>0</v>
      </c>
      <c r="CB24" s="35">
        <v>0</v>
      </c>
      <c r="CC24" s="43">
        <f t="shared" si="39"/>
        <v>0</v>
      </c>
      <c r="CD24" s="35">
        <v>6</v>
      </c>
      <c r="CE24" s="35">
        <v>4</v>
      </c>
      <c r="CF24" s="43">
        <f t="shared" si="40"/>
        <v>10</v>
      </c>
    </row>
    <row r="25" spans="1:84" s="9" customFormat="1" ht="15" customHeight="1">
      <c r="B25" s="104" t="s">
        <v>40</v>
      </c>
      <c r="C25" s="105"/>
      <c r="D25" s="106"/>
      <c r="E25" s="93">
        <v>11</v>
      </c>
      <c r="F25" s="56"/>
      <c r="G25" s="10"/>
      <c r="H25" s="11"/>
      <c r="I25" s="11"/>
      <c r="J25" s="11"/>
      <c r="K25" s="11"/>
      <c r="L25" s="11"/>
      <c r="M25" s="35">
        <v>53</v>
      </c>
      <c r="N25" s="35">
        <v>76</v>
      </c>
      <c r="O25" s="35">
        <v>0</v>
      </c>
      <c r="P25" s="35">
        <v>0</v>
      </c>
      <c r="Q25" s="35">
        <v>0</v>
      </c>
      <c r="R25" s="35">
        <v>0</v>
      </c>
      <c r="S25" s="35">
        <v>3</v>
      </c>
      <c r="T25" s="35">
        <v>8</v>
      </c>
      <c r="U25" s="35">
        <v>47</v>
      </c>
      <c r="V25" s="35">
        <v>58</v>
      </c>
      <c r="W25" s="35">
        <v>0</v>
      </c>
      <c r="X25" s="35">
        <v>0</v>
      </c>
      <c r="Y25" s="35">
        <v>0</v>
      </c>
      <c r="Z25" s="35">
        <v>0</v>
      </c>
      <c r="AA25" s="35">
        <v>2</v>
      </c>
      <c r="AB25" s="35">
        <v>2</v>
      </c>
      <c r="AC25" s="35">
        <v>42</v>
      </c>
      <c r="AD25" s="35">
        <v>70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1">
        <f t="shared" si="6"/>
        <v>142</v>
      </c>
      <c r="AL25" s="31">
        <f t="shared" si="7"/>
        <v>204</v>
      </c>
      <c r="AM25" s="43">
        <f t="shared" si="8"/>
        <v>346</v>
      </c>
      <c r="AN25" s="31">
        <f t="shared" si="9"/>
        <v>0</v>
      </c>
      <c r="AO25" s="31">
        <f t="shared" si="10"/>
        <v>0</v>
      </c>
      <c r="AP25" s="43">
        <f t="shared" si="11"/>
        <v>0</v>
      </c>
      <c r="AQ25" s="31">
        <f t="shared" si="12"/>
        <v>0</v>
      </c>
      <c r="AR25" s="31">
        <f t="shared" si="13"/>
        <v>0</v>
      </c>
      <c r="AS25" s="43">
        <f t="shared" si="14"/>
        <v>0</v>
      </c>
      <c r="AT25" s="31">
        <f t="shared" si="15"/>
        <v>5</v>
      </c>
      <c r="AU25" s="31">
        <f t="shared" si="16"/>
        <v>10</v>
      </c>
      <c r="AV25" s="43">
        <f t="shared" si="17"/>
        <v>15</v>
      </c>
      <c r="AW25" s="35">
        <v>0</v>
      </c>
      <c r="AX25" s="35">
        <v>0</v>
      </c>
      <c r="AY25" s="35">
        <v>0</v>
      </c>
      <c r="AZ25" s="35">
        <v>1</v>
      </c>
      <c r="BA25" s="35">
        <v>0</v>
      </c>
      <c r="BB25" s="35">
        <v>0</v>
      </c>
      <c r="BC25" s="31">
        <f t="shared" si="0"/>
        <v>0</v>
      </c>
      <c r="BD25" s="31">
        <f t="shared" si="1"/>
        <v>1</v>
      </c>
      <c r="BE25" s="43">
        <f t="shared" si="18"/>
        <v>1</v>
      </c>
      <c r="BF25" s="35">
        <v>0</v>
      </c>
      <c r="BG25" s="35">
        <v>0</v>
      </c>
      <c r="BH25" s="35">
        <v>0</v>
      </c>
      <c r="BI25" s="35">
        <v>0</v>
      </c>
      <c r="BJ25" s="35">
        <v>0</v>
      </c>
      <c r="BK25" s="35">
        <v>0</v>
      </c>
      <c r="BL25" s="31">
        <f t="shared" si="2"/>
        <v>0</v>
      </c>
      <c r="BM25" s="31">
        <f t="shared" si="3"/>
        <v>0</v>
      </c>
      <c r="BN25" s="43">
        <f t="shared" si="19"/>
        <v>0</v>
      </c>
      <c r="BO25" s="35">
        <v>0</v>
      </c>
      <c r="BP25" s="35">
        <v>0</v>
      </c>
      <c r="BQ25" s="35">
        <v>0</v>
      </c>
      <c r="BR25" s="35">
        <v>0</v>
      </c>
      <c r="BS25" s="35">
        <v>0</v>
      </c>
      <c r="BT25" s="35">
        <v>0</v>
      </c>
      <c r="BU25" s="31">
        <f t="shared" si="4"/>
        <v>0</v>
      </c>
      <c r="BV25" s="31">
        <f t="shared" si="5"/>
        <v>0</v>
      </c>
      <c r="BW25" s="43">
        <f t="shared" si="20"/>
        <v>0</v>
      </c>
      <c r="BX25" s="35">
        <v>42</v>
      </c>
      <c r="BY25" s="35">
        <v>47</v>
      </c>
      <c r="BZ25" s="54">
        <f>SUM(BX25:BY26)</f>
        <v>196</v>
      </c>
      <c r="CA25" s="35">
        <v>0</v>
      </c>
      <c r="CB25" s="35">
        <v>0</v>
      </c>
      <c r="CC25" s="54">
        <f>SUM(CA25:CB26)</f>
        <v>0</v>
      </c>
      <c r="CD25" s="35">
        <v>10</v>
      </c>
      <c r="CE25" s="35">
        <v>4</v>
      </c>
      <c r="CF25" s="54">
        <f>SUM(CD25:CE26)</f>
        <v>23</v>
      </c>
    </row>
    <row r="26" spans="1:84" s="9" customFormat="1" ht="15" customHeight="1">
      <c r="B26" s="104" t="s">
        <v>41</v>
      </c>
      <c r="C26" s="105"/>
      <c r="D26" s="106"/>
      <c r="E26" s="94"/>
      <c r="F26" s="57"/>
      <c r="G26" s="10"/>
      <c r="H26" s="11"/>
      <c r="I26" s="11"/>
      <c r="J26" s="11"/>
      <c r="K26" s="11"/>
      <c r="L26" s="11"/>
      <c r="M26" s="35">
        <v>54</v>
      </c>
      <c r="N26" s="35">
        <v>74</v>
      </c>
      <c r="O26" s="35">
        <v>0</v>
      </c>
      <c r="P26" s="35">
        <v>0</v>
      </c>
      <c r="Q26" s="35">
        <v>0</v>
      </c>
      <c r="R26" s="35">
        <v>0</v>
      </c>
      <c r="S26" s="35">
        <v>2</v>
      </c>
      <c r="T26" s="35">
        <v>5</v>
      </c>
      <c r="U26" s="35">
        <v>51</v>
      </c>
      <c r="V26" s="35">
        <v>66</v>
      </c>
      <c r="W26" s="35">
        <v>0</v>
      </c>
      <c r="X26" s="35">
        <v>0</v>
      </c>
      <c r="Y26" s="35">
        <v>0</v>
      </c>
      <c r="Z26" s="35">
        <v>0</v>
      </c>
      <c r="AA26" s="35">
        <v>5</v>
      </c>
      <c r="AB26" s="35">
        <v>7</v>
      </c>
      <c r="AC26" s="35">
        <v>53</v>
      </c>
      <c r="AD26" s="35">
        <v>60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1">
        <f t="shared" si="6"/>
        <v>158</v>
      </c>
      <c r="AL26" s="31">
        <f t="shared" si="7"/>
        <v>200</v>
      </c>
      <c r="AM26" s="43">
        <f t="shared" si="8"/>
        <v>358</v>
      </c>
      <c r="AN26" s="31">
        <f t="shared" si="9"/>
        <v>0</v>
      </c>
      <c r="AO26" s="31">
        <f t="shared" si="10"/>
        <v>0</v>
      </c>
      <c r="AP26" s="43">
        <f t="shared" si="11"/>
        <v>0</v>
      </c>
      <c r="AQ26" s="31">
        <f t="shared" si="12"/>
        <v>0</v>
      </c>
      <c r="AR26" s="31">
        <f t="shared" si="13"/>
        <v>0</v>
      </c>
      <c r="AS26" s="43">
        <f t="shared" si="14"/>
        <v>0</v>
      </c>
      <c r="AT26" s="31">
        <f t="shared" si="15"/>
        <v>7</v>
      </c>
      <c r="AU26" s="31">
        <f t="shared" si="16"/>
        <v>12</v>
      </c>
      <c r="AV26" s="43">
        <f t="shared" si="17"/>
        <v>19</v>
      </c>
      <c r="AW26" s="35">
        <v>0</v>
      </c>
      <c r="AX26" s="35">
        <v>0</v>
      </c>
      <c r="AY26" s="35">
        <v>0</v>
      </c>
      <c r="AZ26" s="35">
        <v>1</v>
      </c>
      <c r="BA26" s="35">
        <v>0</v>
      </c>
      <c r="BB26" s="35">
        <v>0</v>
      </c>
      <c r="BC26" s="31">
        <f t="shared" si="0"/>
        <v>0</v>
      </c>
      <c r="BD26" s="31">
        <f t="shared" si="1"/>
        <v>1</v>
      </c>
      <c r="BE26" s="43">
        <f t="shared" si="18"/>
        <v>1</v>
      </c>
      <c r="BF26" s="35">
        <v>0</v>
      </c>
      <c r="BG26" s="35">
        <v>0</v>
      </c>
      <c r="BH26" s="35">
        <v>0</v>
      </c>
      <c r="BI26" s="35">
        <v>0</v>
      </c>
      <c r="BJ26" s="35">
        <v>0</v>
      </c>
      <c r="BK26" s="35">
        <v>0</v>
      </c>
      <c r="BL26" s="31">
        <f t="shared" si="2"/>
        <v>0</v>
      </c>
      <c r="BM26" s="31">
        <f t="shared" si="3"/>
        <v>0</v>
      </c>
      <c r="BN26" s="43">
        <f t="shared" si="19"/>
        <v>0</v>
      </c>
      <c r="BO26" s="35">
        <v>0</v>
      </c>
      <c r="BP26" s="35">
        <v>0</v>
      </c>
      <c r="BQ26" s="35">
        <v>0</v>
      </c>
      <c r="BR26" s="35">
        <v>2</v>
      </c>
      <c r="BS26" s="35">
        <v>0</v>
      </c>
      <c r="BT26" s="35">
        <v>0</v>
      </c>
      <c r="BU26" s="31">
        <f t="shared" si="4"/>
        <v>0</v>
      </c>
      <c r="BV26" s="31">
        <f t="shared" si="5"/>
        <v>2</v>
      </c>
      <c r="BW26" s="43">
        <f t="shared" si="20"/>
        <v>2</v>
      </c>
      <c r="BX26" s="35">
        <v>47</v>
      </c>
      <c r="BY26" s="35">
        <v>60</v>
      </c>
      <c r="BZ26" s="55"/>
      <c r="CA26" s="35">
        <v>0</v>
      </c>
      <c r="CB26" s="35">
        <v>0</v>
      </c>
      <c r="CC26" s="55"/>
      <c r="CD26" s="35">
        <v>5</v>
      </c>
      <c r="CE26" s="35">
        <v>4</v>
      </c>
      <c r="CF26" s="55"/>
    </row>
    <row r="27" spans="1:84" s="14" customFormat="1" ht="15" customHeight="1">
      <c r="B27" s="110" t="s">
        <v>42</v>
      </c>
      <c r="C27" s="111"/>
      <c r="D27" s="112"/>
      <c r="E27" s="91">
        <v>12</v>
      </c>
      <c r="F27" s="56"/>
      <c r="G27" s="10"/>
      <c r="H27" s="11"/>
      <c r="I27" s="12"/>
      <c r="J27" s="11"/>
      <c r="K27" s="12"/>
      <c r="L27" s="11"/>
      <c r="M27" s="32">
        <v>72</v>
      </c>
      <c r="N27" s="32">
        <v>99</v>
      </c>
      <c r="O27" s="31">
        <v>4</v>
      </c>
      <c r="P27" s="31">
        <v>6</v>
      </c>
      <c r="Q27" s="31">
        <v>1</v>
      </c>
      <c r="R27" s="31">
        <v>1</v>
      </c>
      <c r="S27" s="31">
        <v>0</v>
      </c>
      <c r="T27" s="31">
        <v>0</v>
      </c>
      <c r="U27" s="32">
        <v>68</v>
      </c>
      <c r="V27" s="32">
        <v>79</v>
      </c>
      <c r="W27" s="31">
        <v>25</v>
      </c>
      <c r="X27" s="31">
        <v>26</v>
      </c>
      <c r="Y27" s="31">
        <v>1</v>
      </c>
      <c r="Z27" s="31">
        <v>1</v>
      </c>
      <c r="AA27" s="31">
        <v>0</v>
      </c>
      <c r="AB27" s="31">
        <v>0</v>
      </c>
      <c r="AC27" s="32">
        <v>72</v>
      </c>
      <c r="AD27" s="32">
        <v>67</v>
      </c>
      <c r="AE27" s="31">
        <v>13</v>
      </c>
      <c r="AF27" s="31">
        <v>14</v>
      </c>
      <c r="AG27" s="31">
        <v>2</v>
      </c>
      <c r="AH27" s="31">
        <v>2</v>
      </c>
      <c r="AI27" s="31">
        <v>0</v>
      </c>
      <c r="AJ27" s="31">
        <v>0</v>
      </c>
      <c r="AK27" s="31">
        <f t="shared" si="6"/>
        <v>212</v>
      </c>
      <c r="AL27" s="31">
        <f t="shared" si="7"/>
        <v>245</v>
      </c>
      <c r="AM27" s="43">
        <f t="shared" si="8"/>
        <v>457</v>
      </c>
      <c r="AN27" s="31">
        <f t="shared" si="9"/>
        <v>42</v>
      </c>
      <c r="AO27" s="31">
        <f t="shared" si="10"/>
        <v>46</v>
      </c>
      <c r="AP27" s="43">
        <f t="shared" si="11"/>
        <v>88</v>
      </c>
      <c r="AQ27" s="31">
        <f t="shared" si="12"/>
        <v>4</v>
      </c>
      <c r="AR27" s="31">
        <f t="shared" si="13"/>
        <v>4</v>
      </c>
      <c r="AS27" s="43">
        <f t="shared" si="14"/>
        <v>8</v>
      </c>
      <c r="AT27" s="31">
        <f t="shared" si="15"/>
        <v>0</v>
      </c>
      <c r="AU27" s="31">
        <f t="shared" si="16"/>
        <v>0</v>
      </c>
      <c r="AV27" s="43">
        <f t="shared" si="17"/>
        <v>0</v>
      </c>
      <c r="AW27" s="31">
        <v>4</v>
      </c>
      <c r="AX27" s="31">
        <v>0</v>
      </c>
      <c r="AY27" s="31">
        <v>3</v>
      </c>
      <c r="AZ27" s="31">
        <v>5</v>
      </c>
      <c r="BA27" s="31">
        <v>7</v>
      </c>
      <c r="BB27" s="31">
        <v>3</v>
      </c>
      <c r="BC27" s="31">
        <f t="shared" si="0"/>
        <v>14</v>
      </c>
      <c r="BD27" s="31">
        <f t="shared" si="1"/>
        <v>8</v>
      </c>
      <c r="BE27" s="43">
        <f t="shared" si="18"/>
        <v>22</v>
      </c>
      <c r="BF27" s="35">
        <v>0</v>
      </c>
      <c r="BG27" s="35">
        <v>0</v>
      </c>
      <c r="BH27" s="31">
        <v>0</v>
      </c>
      <c r="BI27" s="31">
        <v>0</v>
      </c>
      <c r="BJ27" s="31">
        <v>0</v>
      </c>
      <c r="BK27" s="31">
        <v>0</v>
      </c>
      <c r="BL27" s="31">
        <f t="shared" si="2"/>
        <v>0</v>
      </c>
      <c r="BM27" s="31">
        <f t="shared" si="3"/>
        <v>0</v>
      </c>
      <c r="BN27" s="43">
        <f t="shared" si="19"/>
        <v>0</v>
      </c>
      <c r="BO27" s="31">
        <v>0</v>
      </c>
      <c r="BP27" s="31">
        <v>0</v>
      </c>
      <c r="BQ27" s="31">
        <v>4</v>
      </c>
      <c r="BR27" s="31">
        <v>0</v>
      </c>
      <c r="BS27" s="31">
        <v>0</v>
      </c>
      <c r="BT27" s="31">
        <v>0</v>
      </c>
      <c r="BU27" s="31">
        <f t="shared" si="4"/>
        <v>4</v>
      </c>
      <c r="BV27" s="31">
        <f t="shared" si="5"/>
        <v>0</v>
      </c>
      <c r="BW27" s="43">
        <f t="shared" si="20"/>
        <v>4</v>
      </c>
      <c r="BX27" s="31">
        <v>68</v>
      </c>
      <c r="BY27" s="31">
        <v>69</v>
      </c>
      <c r="BZ27" s="54">
        <f>SUM(BX27:BY28)</f>
        <v>205</v>
      </c>
      <c r="CA27" s="31">
        <v>67</v>
      </c>
      <c r="CB27" s="31">
        <v>45</v>
      </c>
      <c r="CC27" s="54">
        <f>SUM(CA27:CB28)</f>
        <v>174</v>
      </c>
      <c r="CD27" s="31">
        <v>9</v>
      </c>
      <c r="CE27" s="31">
        <v>10</v>
      </c>
      <c r="CF27" s="54">
        <f>SUM(CD27:CE28)</f>
        <v>23</v>
      </c>
    </row>
    <row r="28" spans="1:84" s="14" customFormat="1" ht="15" customHeight="1">
      <c r="B28" s="110" t="s">
        <v>43</v>
      </c>
      <c r="C28" s="111"/>
      <c r="D28" s="112"/>
      <c r="E28" s="92"/>
      <c r="F28" s="57"/>
      <c r="G28" s="10"/>
      <c r="H28" s="11"/>
      <c r="I28" s="12"/>
      <c r="J28" s="11"/>
      <c r="K28" s="12"/>
      <c r="L28" s="11"/>
      <c r="M28" s="32">
        <v>42</v>
      </c>
      <c r="N28" s="32">
        <v>45</v>
      </c>
      <c r="O28" s="31">
        <v>2</v>
      </c>
      <c r="P28" s="31">
        <v>2</v>
      </c>
      <c r="Q28" s="31">
        <v>1</v>
      </c>
      <c r="R28" s="31">
        <v>1</v>
      </c>
      <c r="S28" s="31">
        <v>0</v>
      </c>
      <c r="T28" s="31">
        <v>0</v>
      </c>
      <c r="U28" s="32">
        <v>26</v>
      </c>
      <c r="V28" s="32">
        <v>52</v>
      </c>
      <c r="W28" s="31">
        <v>9</v>
      </c>
      <c r="X28" s="31">
        <v>9</v>
      </c>
      <c r="Y28" s="31">
        <v>2</v>
      </c>
      <c r="Z28" s="31">
        <v>2</v>
      </c>
      <c r="AA28" s="31">
        <v>0</v>
      </c>
      <c r="AB28" s="31">
        <v>0</v>
      </c>
      <c r="AC28" s="32">
        <v>32</v>
      </c>
      <c r="AD28" s="32">
        <v>43</v>
      </c>
      <c r="AE28" s="31">
        <v>5</v>
      </c>
      <c r="AF28" s="31">
        <v>5</v>
      </c>
      <c r="AG28" s="31">
        <v>1</v>
      </c>
      <c r="AH28" s="31">
        <v>1</v>
      </c>
      <c r="AI28" s="31">
        <v>0</v>
      </c>
      <c r="AJ28" s="31">
        <v>9</v>
      </c>
      <c r="AK28" s="31">
        <f t="shared" si="6"/>
        <v>100</v>
      </c>
      <c r="AL28" s="31">
        <f t="shared" si="7"/>
        <v>140</v>
      </c>
      <c r="AM28" s="43">
        <f t="shared" si="8"/>
        <v>240</v>
      </c>
      <c r="AN28" s="31">
        <f t="shared" si="9"/>
        <v>16</v>
      </c>
      <c r="AO28" s="31">
        <f t="shared" si="10"/>
        <v>16</v>
      </c>
      <c r="AP28" s="43">
        <f t="shared" si="11"/>
        <v>32</v>
      </c>
      <c r="AQ28" s="31">
        <f t="shared" si="12"/>
        <v>4</v>
      </c>
      <c r="AR28" s="31">
        <f t="shared" si="13"/>
        <v>4</v>
      </c>
      <c r="AS28" s="43">
        <f t="shared" si="14"/>
        <v>8</v>
      </c>
      <c r="AT28" s="31">
        <f t="shared" si="15"/>
        <v>0</v>
      </c>
      <c r="AU28" s="31">
        <f t="shared" si="16"/>
        <v>9</v>
      </c>
      <c r="AV28" s="43">
        <f t="shared" si="17"/>
        <v>9</v>
      </c>
      <c r="AW28" s="31">
        <v>5</v>
      </c>
      <c r="AX28" s="31">
        <v>6</v>
      </c>
      <c r="AY28" s="31">
        <v>0</v>
      </c>
      <c r="AZ28" s="31">
        <v>2</v>
      </c>
      <c r="BA28" s="31">
        <v>2</v>
      </c>
      <c r="BB28" s="31">
        <v>1</v>
      </c>
      <c r="BC28" s="31">
        <f t="shared" si="0"/>
        <v>7</v>
      </c>
      <c r="BD28" s="31">
        <f t="shared" si="1"/>
        <v>9</v>
      </c>
      <c r="BE28" s="43">
        <f t="shared" si="18"/>
        <v>16</v>
      </c>
      <c r="BF28" s="35">
        <v>0</v>
      </c>
      <c r="BG28" s="35">
        <v>0</v>
      </c>
      <c r="BH28" s="31">
        <v>0</v>
      </c>
      <c r="BI28" s="31">
        <v>0</v>
      </c>
      <c r="BJ28" s="31">
        <v>0</v>
      </c>
      <c r="BK28" s="31">
        <v>0</v>
      </c>
      <c r="BL28" s="31">
        <f t="shared" si="2"/>
        <v>0</v>
      </c>
      <c r="BM28" s="31">
        <f t="shared" si="3"/>
        <v>0</v>
      </c>
      <c r="BN28" s="43">
        <f t="shared" si="19"/>
        <v>0</v>
      </c>
      <c r="BO28" s="31">
        <v>0</v>
      </c>
      <c r="BP28" s="31">
        <v>0</v>
      </c>
      <c r="BQ28" s="31">
        <v>0</v>
      </c>
      <c r="BR28" s="31">
        <v>0</v>
      </c>
      <c r="BS28" s="31">
        <v>0</v>
      </c>
      <c r="BT28" s="31">
        <v>0</v>
      </c>
      <c r="BU28" s="31">
        <f t="shared" si="4"/>
        <v>0</v>
      </c>
      <c r="BV28" s="31">
        <f t="shared" si="5"/>
        <v>0</v>
      </c>
      <c r="BW28" s="43">
        <f t="shared" si="20"/>
        <v>0</v>
      </c>
      <c r="BX28" s="31">
        <v>31</v>
      </c>
      <c r="BY28" s="31">
        <v>37</v>
      </c>
      <c r="BZ28" s="55"/>
      <c r="CA28" s="31">
        <v>33</v>
      </c>
      <c r="CB28" s="31">
        <v>29</v>
      </c>
      <c r="CC28" s="55"/>
      <c r="CD28" s="31">
        <v>3</v>
      </c>
      <c r="CE28" s="31">
        <v>1</v>
      </c>
      <c r="CF28" s="55"/>
    </row>
    <row r="29" spans="1:84" s="9" customFormat="1" ht="15" customHeight="1">
      <c r="B29" s="107" t="s">
        <v>44</v>
      </c>
      <c r="C29" s="108"/>
      <c r="D29" s="109"/>
      <c r="E29" s="11">
        <v>13</v>
      </c>
      <c r="F29" s="10"/>
      <c r="G29" s="10"/>
      <c r="H29" s="11"/>
      <c r="I29" s="11"/>
      <c r="J29" s="11"/>
      <c r="K29" s="11"/>
      <c r="L29" s="11"/>
      <c r="M29" s="31">
        <v>126</v>
      </c>
      <c r="N29" s="31">
        <v>118</v>
      </c>
      <c r="O29" s="31">
        <v>5</v>
      </c>
      <c r="P29" s="31">
        <v>1</v>
      </c>
      <c r="Q29" s="31">
        <v>49</v>
      </c>
      <c r="R29" s="31">
        <v>40</v>
      </c>
      <c r="S29" s="31">
        <v>0</v>
      </c>
      <c r="T29" s="31">
        <v>0</v>
      </c>
      <c r="U29" s="31">
        <v>91</v>
      </c>
      <c r="V29" s="31">
        <v>113</v>
      </c>
      <c r="W29" s="31">
        <v>3</v>
      </c>
      <c r="X29" s="31">
        <v>4</v>
      </c>
      <c r="Y29" s="31">
        <v>30</v>
      </c>
      <c r="Z29" s="31">
        <v>44</v>
      </c>
      <c r="AA29" s="31">
        <v>0</v>
      </c>
      <c r="AB29" s="31">
        <v>0</v>
      </c>
      <c r="AC29" s="31">
        <v>78</v>
      </c>
      <c r="AD29" s="31">
        <v>111</v>
      </c>
      <c r="AE29" s="31">
        <v>10</v>
      </c>
      <c r="AF29" s="31">
        <v>7</v>
      </c>
      <c r="AG29" s="31">
        <v>25</v>
      </c>
      <c r="AH29" s="31">
        <v>53</v>
      </c>
      <c r="AI29" s="31">
        <v>0</v>
      </c>
      <c r="AJ29" s="31">
        <v>0</v>
      </c>
      <c r="AK29" s="31">
        <f t="shared" si="6"/>
        <v>295</v>
      </c>
      <c r="AL29" s="31">
        <f t="shared" si="7"/>
        <v>342</v>
      </c>
      <c r="AM29" s="43">
        <f t="shared" si="8"/>
        <v>637</v>
      </c>
      <c r="AN29" s="31">
        <f t="shared" si="9"/>
        <v>18</v>
      </c>
      <c r="AO29" s="31">
        <f t="shared" si="10"/>
        <v>12</v>
      </c>
      <c r="AP29" s="43">
        <f t="shared" si="11"/>
        <v>30</v>
      </c>
      <c r="AQ29" s="31">
        <f t="shared" si="12"/>
        <v>104</v>
      </c>
      <c r="AR29" s="31">
        <f t="shared" si="13"/>
        <v>137</v>
      </c>
      <c r="AS29" s="43">
        <f t="shared" si="14"/>
        <v>241</v>
      </c>
      <c r="AT29" s="31">
        <f t="shared" si="15"/>
        <v>0</v>
      </c>
      <c r="AU29" s="31">
        <f t="shared" si="16"/>
        <v>0</v>
      </c>
      <c r="AV29" s="43">
        <f t="shared" si="17"/>
        <v>0</v>
      </c>
      <c r="AW29" s="31">
        <v>8</v>
      </c>
      <c r="AX29" s="31">
        <v>7</v>
      </c>
      <c r="AY29" s="31">
        <v>3</v>
      </c>
      <c r="AZ29" s="31">
        <v>4</v>
      </c>
      <c r="BA29" s="31">
        <v>1</v>
      </c>
      <c r="BB29" s="31">
        <v>1</v>
      </c>
      <c r="BC29" s="31">
        <f t="shared" si="0"/>
        <v>12</v>
      </c>
      <c r="BD29" s="31">
        <f t="shared" si="1"/>
        <v>12</v>
      </c>
      <c r="BE29" s="43">
        <f t="shared" si="18"/>
        <v>24</v>
      </c>
      <c r="BF29" s="31">
        <v>0</v>
      </c>
      <c r="BG29" s="31">
        <v>0</v>
      </c>
      <c r="BH29" s="31">
        <v>0</v>
      </c>
      <c r="BI29" s="31">
        <v>0</v>
      </c>
      <c r="BJ29" s="31">
        <v>0</v>
      </c>
      <c r="BK29" s="31">
        <v>0</v>
      </c>
      <c r="BL29" s="31">
        <f t="shared" si="2"/>
        <v>0</v>
      </c>
      <c r="BM29" s="31">
        <f t="shared" si="3"/>
        <v>0</v>
      </c>
      <c r="BN29" s="43">
        <f t="shared" si="19"/>
        <v>0</v>
      </c>
      <c r="BO29" s="31">
        <v>0</v>
      </c>
      <c r="BP29" s="31">
        <v>0</v>
      </c>
      <c r="BQ29" s="31">
        <v>2</v>
      </c>
      <c r="BR29" s="31">
        <v>1</v>
      </c>
      <c r="BS29" s="31">
        <v>0</v>
      </c>
      <c r="BT29" s="31">
        <v>0</v>
      </c>
      <c r="BU29" s="31">
        <f t="shared" si="4"/>
        <v>2</v>
      </c>
      <c r="BV29" s="31">
        <f t="shared" si="5"/>
        <v>1</v>
      </c>
      <c r="BW29" s="43">
        <f t="shared" si="20"/>
        <v>3</v>
      </c>
      <c r="BX29" s="31">
        <v>81</v>
      </c>
      <c r="BY29" s="31">
        <v>79</v>
      </c>
      <c r="BZ29" s="43">
        <f t="shared" si="30"/>
        <v>160</v>
      </c>
      <c r="CA29" s="31">
        <v>3</v>
      </c>
      <c r="CB29" s="31">
        <v>2</v>
      </c>
      <c r="CC29" s="43">
        <f t="shared" ref="CC29:CC37" si="41">SUM(CA29:CB29)</f>
        <v>5</v>
      </c>
      <c r="CD29" s="31">
        <v>13</v>
      </c>
      <c r="CE29" s="31">
        <v>9</v>
      </c>
      <c r="CF29" s="43">
        <f t="shared" ref="CF29:CF37" si="42">SUM(CD29:CE29)</f>
        <v>22</v>
      </c>
    </row>
    <row r="30" spans="1:84" s="9" customFormat="1" ht="15" customHeight="1">
      <c r="A30" s="9" t="s">
        <v>113</v>
      </c>
      <c r="B30" s="107" t="s">
        <v>45</v>
      </c>
      <c r="C30" s="108"/>
      <c r="D30" s="109"/>
      <c r="E30" s="11">
        <v>14</v>
      </c>
      <c r="F30" s="10"/>
      <c r="G30" s="10"/>
      <c r="H30" s="11"/>
      <c r="I30" s="11"/>
      <c r="J30" s="11"/>
      <c r="K30" s="11"/>
      <c r="L30" s="11"/>
      <c r="M30" s="35">
        <v>30</v>
      </c>
      <c r="N30" s="35">
        <v>29</v>
      </c>
      <c r="O30" s="35">
        <v>2</v>
      </c>
      <c r="P30" s="35">
        <v>2</v>
      </c>
      <c r="Q30" s="35">
        <v>0</v>
      </c>
      <c r="R30" s="35">
        <v>0</v>
      </c>
      <c r="S30" s="35">
        <v>0</v>
      </c>
      <c r="T30" s="35">
        <v>3</v>
      </c>
      <c r="U30" s="35">
        <v>30</v>
      </c>
      <c r="V30" s="35">
        <v>48</v>
      </c>
      <c r="W30" s="35">
        <v>5</v>
      </c>
      <c r="X30" s="35">
        <v>6</v>
      </c>
      <c r="Y30" s="35">
        <v>0</v>
      </c>
      <c r="Z30" s="35">
        <v>0</v>
      </c>
      <c r="AA30" s="35">
        <v>3</v>
      </c>
      <c r="AB30" s="35">
        <v>4</v>
      </c>
      <c r="AC30" s="35">
        <v>36</v>
      </c>
      <c r="AD30" s="35">
        <v>44</v>
      </c>
      <c r="AE30" s="35">
        <v>1</v>
      </c>
      <c r="AF30" s="35">
        <v>8</v>
      </c>
      <c r="AG30" s="35">
        <v>0</v>
      </c>
      <c r="AH30" s="35">
        <v>0</v>
      </c>
      <c r="AI30" s="35">
        <v>1</v>
      </c>
      <c r="AJ30" s="35">
        <v>1</v>
      </c>
      <c r="AK30" s="31">
        <f t="shared" si="6"/>
        <v>96</v>
      </c>
      <c r="AL30" s="31">
        <f t="shared" si="7"/>
        <v>121</v>
      </c>
      <c r="AM30" s="43">
        <f t="shared" si="8"/>
        <v>217</v>
      </c>
      <c r="AN30" s="31">
        <f t="shared" si="9"/>
        <v>8</v>
      </c>
      <c r="AO30" s="31">
        <f t="shared" si="10"/>
        <v>16</v>
      </c>
      <c r="AP30" s="43">
        <f t="shared" si="11"/>
        <v>24</v>
      </c>
      <c r="AQ30" s="31">
        <f t="shared" si="12"/>
        <v>0</v>
      </c>
      <c r="AR30" s="31">
        <f t="shared" si="13"/>
        <v>0</v>
      </c>
      <c r="AS30" s="43">
        <f t="shared" si="14"/>
        <v>0</v>
      </c>
      <c r="AT30" s="31">
        <f t="shared" si="15"/>
        <v>4</v>
      </c>
      <c r="AU30" s="31">
        <f t="shared" si="16"/>
        <v>8</v>
      </c>
      <c r="AV30" s="43">
        <f t="shared" si="17"/>
        <v>12</v>
      </c>
      <c r="AW30" s="35">
        <v>0</v>
      </c>
      <c r="AX30" s="35">
        <v>0</v>
      </c>
      <c r="AY30" s="35">
        <v>0</v>
      </c>
      <c r="AZ30" s="35">
        <v>0</v>
      </c>
      <c r="BA30" s="35">
        <v>0</v>
      </c>
      <c r="BB30" s="35">
        <v>0</v>
      </c>
      <c r="BC30" s="31">
        <f t="shared" si="0"/>
        <v>0</v>
      </c>
      <c r="BD30" s="31">
        <f t="shared" si="1"/>
        <v>0</v>
      </c>
      <c r="BE30" s="43">
        <f t="shared" si="18"/>
        <v>0</v>
      </c>
      <c r="BF30" s="35">
        <v>0</v>
      </c>
      <c r="BG30" s="35">
        <v>0</v>
      </c>
      <c r="BH30" s="35">
        <v>0</v>
      </c>
      <c r="BI30" s="35">
        <v>0</v>
      </c>
      <c r="BJ30" s="35">
        <v>0</v>
      </c>
      <c r="BK30" s="35">
        <v>0</v>
      </c>
      <c r="BL30" s="31">
        <f t="shared" si="2"/>
        <v>0</v>
      </c>
      <c r="BM30" s="31">
        <f t="shared" si="3"/>
        <v>0</v>
      </c>
      <c r="BN30" s="43">
        <f t="shared" si="19"/>
        <v>0</v>
      </c>
      <c r="BO30" s="35">
        <v>0</v>
      </c>
      <c r="BP30" s="35">
        <v>0</v>
      </c>
      <c r="BQ30" s="35">
        <v>1</v>
      </c>
      <c r="BR30" s="35">
        <v>0</v>
      </c>
      <c r="BS30" s="35">
        <v>0</v>
      </c>
      <c r="BT30" s="35">
        <v>0</v>
      </c>
      <c r="BU30" s="31">
        <f t="shared" si="4"/>
        <v>1</v>
      </c>
      <c r="BV30" s="31">
        <f t="shared" si="5"/>
        <v>0</v>
      </c>
      <c r="BW30" s="43">
        <f t="shared" si="20"/>
        <v>1</v>
      </c>
      <c r="BX30" s="35">
        <v>22</v>
      </c>
      <c r="BY30" s="35">
        <v>29</v>
      </c>
      <c r="BZ30" s="43">
        <f t="shared" si="30"/>
        <v>51</v>
      </c>
      <c r="CA30" s="35">
        <v>5</v>
      </c>
      <c r="CB30" s="35">
        <v>5</v>
      </c>
      <c r="CC30" s="43">
        <f t="shared" si="41"/>
        <v>10</v>
      </c>
      <c r="CD30" s="35">
        <v>5</v>
      </c>
      <c r="CE30" s="35">
        <v>4</v>
      </c>
      <c r="CF30" s="43">
        <f t="shared" si="42"/>
        <v>9</v>
      </c>
    </row>
    <row r="31" spans="1:84" s="9" customFormat="1" ht="15" customHeight="1">
      <c r="B31" s="96" t="s">
        <v>46</v>
      </c>
      <c r="C31" s="96"/>
      <c r="D31" s="96"/>
      <c r="E31" s="11">
        <v>15</v>
      </c>
      <c r="F31" s="10"/>
      <c r="G31" s="10"/>
      <c r="H31" s="11"/>
      <c r="I31" s="11"/>
      <c r="J31" s="11"/>
      <c r="K31" s="11"/>
      <c r="L31" s="11"/>
      <c r="M31" s="34">
        <v>119</v>
      </c>
      <c r="N31" s="34">
        <v>125</v>
      </c>
      <c r="O31" s="35">
        <v>0</v>
      </c>
      <c r="P31" s="35">
        <v>0</v>
      </c>
      <c r="Q31" s="35">
        <v>119</v>
      </c>
      <c r="R31" s="35">
        <v>110</v>
      </c>
      <c r="S31" s="35">
        <v>1</v>
      </c>
      <c r="T31" s="35">
        <v>0</v>
      </c>
      <c r="U31" s="34">
        <v>103</v>
      </c>
      <c r="V31" s="34">
        <v>104</v>
      </c>
      <c r="W31" s="35">
        <v>0</v>
      </c>
      <c r="X31" s="35">
        <v>0</v>
      </c>
      <c r="Y31" s="35">
        <v>83</v>
      </c>
      <c r="Z31" s="35">
        <v>74</v>
      </c>
      <c r="AA31" s="35">
        <v>0</v>
      </c>
      <c r="AB31" s="35">
        <v>0</v>
      </c>
      <c r="AC31" s="34">
        <v>112</v>
      </c>
      <c r="AD31" s="34">
        <v>117</v>
      </c>
      <c r="AE31" s="35">
        <v>0</v>
      </c>
      <c r="AF31" s="35">
        <v>0</v>
      </c>
      <c r="AG31" s="35">
        <v>77</v>
      </c>
      <c r="AH31" s="35">
        <v>82</v>
      </c>
      <c r="AI31" s="35">
        <v>0</v>
      </c>
      <c r="AJ31" s="35">
        <v>0</v>
      </c>
      <c r="AK31" s="31">
        <f t="shared" si="6"/>
        <v>334</v>
      </c>
      <c r="AL31" s="31">
        <f t="shared" si="7"/>
        <v>346</v>
      </c>
      <c r="AM31" s="43">
        <f t="shared" si="8"/>
        <v>680</v>
      </c>
      <c r="AN31" s="31">
        <f t="shared" si="9"/>
        <v>0</v>
      </c>
      <c r="AO31" s="31">
        <f t="shared" si="10"/>
        <v>0</v>
      </c>
      <c r="AP31" s="43">
        <f t="shared" si="11"/>
        <v>0</v>
      </c>
      <c r="AQ31" s="31">
        <f t="shared" si="12"/>
        <v>279</v>
      </c>
      <c r="AR31" s="31">
        <f t="shared" si="13"/>
        <v>266</v>
      </c>
      <c r="AS31" s="43">
        <f t="shared" si="14"/>
        <v>545</v>
      </c>
      <c r="AT31" s="31">
        <f t="shared" si="15"/>
        <v>1</v>
      </c>
      <c r="AU31" s="31">
        <f t="shared" si="16"/>
        <v>0</v>
      </c>
      <c r="AV31" s="43">
        <f t="shared" si="17"/>
        <v>1</v>
      </c>
      <c r="AW31" s="35">
        <v>0</v>
      </c>
      <c r="AX31" s="35">
        <v>0</v>
      </c>
      <c r="AY31" s="35">
        <v>0</v>
      </c>
      <c r="AZ31" s="35">
        <v>0</v>
      </c>
      <c r="BA31" s="35">
        <v>0</v>
      </c>
      <c r="BB31" s="35">
        <v>0</v>
      </c>
      <c r="BC31" s="31">
        <f t="shared" si="0"/>
        <v>0</v>
      </c>
      <c r="BD31" s="31">
        <f t="shared" si="1"/>
        <v>0</v>
      </c>
      <c r="BE31" s="43">
        <f t="shared" si="18"/>
        <v>0</v>
      </c>
      <c r="BF31" s="35">
        <v>0</v>
      </c>
      <c r="BG31" s="35">
        <v>0</v>
      </c>
      <c r="BH31" s="35">
        <v>0</v>
      </c>
      <c r="BI31" s="35">
        <v>0</v>
      </c>
      <c r="BJ31" s="35">
        <v>0</v>
      </c>
      <c r="BK31" s="35">
        <v>0</v>
      </c>
      <c r="BL31" s="31">
        <f t="shared" si="2"/>
        <v>0</v>
      </c>
      <c r="BM31" s="31">
        <f t="shared" si="3"/>
        <v>0</v>
      </c>
      <c r="BN31" s="43">
        <f t="shared" si="19"/>
        <v>0</v>
      </c>
      <c r="BO31" s="35">
        <v>0</v>
      </c>
      <c r="BP31" s="35">
        <v>0</v>
      </c>
      <c r="BQ31" s="35">
        <v>0</v>
      </c>
      <c r="BR31" s="35">
        <v>0</v>
      </c>
      <c r="BS31" s="35">
        <v>0</v>
      </c>
      <c r="BT31" s="35">
        <v>0</v>
      </c>
      <c r="BU31" s="31">
        <f t="shared" si="4"/>
        <v>0</v>
      </c>
      <c r="BV31" s="31">
        <f t="shared" si="5"/>
        <v>0</v>
      </c>
      <c r="BW31" s="43">
        <f t="shared" si="20"/>
        <v>0</v>
      </c>
      <c r="BX31" s="35">
        <v>107</v>
      </c>
      <c r="BY31" s="35">
        <v>110</v>
      </c>
      <c r="BZ31" s="43">
        <f t="shared" si="30"/>
        <v>217</v>
      </c>
      <c r="CA31" s="35">
        <v>6</v>
      </c>
      <c r="CB31" s="35">
        <v>5</v>
      </c>
      <c r="CC31" s="43">
        <f t="shared" si="41"/>
        <v>11</v>
      </c>
      <c r="CD31" s="35">
        <v>11</v>
      </c>
      <c r="CE31" s="35">
        <v>8</v>
      </c>
      <c r="CF31" s="43">
        <f t="shared" si="42"/>
        <v>19</v>
      </c>
    </row>
    <row r="32" spans="1:84" s="9" customFormat="1" ht="15" customHeight="1">
      <c r="B32" s="96" t="s">
        <v>47</v>
      </c>
      <c r="C32" s="96"/>
      <c r="D32" s="96"/>
      <c r="E32" s="11">
        <v>16</v>
      </c>
      <c r="F32" s="10"/>
      <c r="G32" s="10"/>
      <c r="H32" s="11"/>
      <c r="I32" s="11"/>
      <c r="J32" s="11"/>
      <c r="K32" s="11"/>
      <c r="L32" s="11"/>
      <c r="M32" s="35">
        <v>105</v>
      </c>
      <c r="N32" s="35">
        <v>124</v>
      </c>
      <c r="O32" s="35">
        <v>0</v>
      </c>
      <c r="P32" s="35">
        <v>0</v>
      </c>
      <c r="Q32" s="35">
        <v>0</v>
      </c>
      <c r="R32" s="35">
        <v>0</v>
      </c>
      <c r="S32" s="35">
        <v>5</v>
      </c>
      <c r="T32" s="35">
        <v>10</v>
      </c>
      <c r="U32" s="35">
        <v>102</v>
      </c>
      <c r="V32" s="35">
        <v>132</v>
      </c>
      <c r="W32" s="35">
        <v>0</v>
      </c>
      <c r="X32" s="35">
        <v>0</v>
      </c>
      <c r="Y32" s="35">
        <v>0</v>
      </c>
      <c r="Z32" s="35">
        <v>0</v>
      </c>
      <c r="AA32" s="35">
        <v>3</v>
      </c>
      <c r="AB32" s="35">
        <v>4</v>
      </c>
      <c r="AC32" s="35">
        <v>111</v>
      </c>
      <c r="AD32" s="35">
        <v>92</v>
      </c>
      <c r="AE32" s="35">
        <v>0</v>
      </c>
      <c r="AF32" s="35">
        <v>0</v>
      </c>
      <c r="AG32" s="35">
        <v>0</v>
      </c>
      <c r="AH32" s="35">
        <v>0</v>
      </c>
      <c r="AI32" s="35">
        <v>3</v>
      </c>
      <c r="AJ32" s="35">
        <v>3</v>
      </c>
      <c r="AK32" s="31">
        <f t="shared" si="6"/>
        <v>318</v>
      </c>
      <c r="AL32" s="31">
        <f t="shared" si="7"/>
        <v>348</v>
      </c>
      <c r="AM32" s="43">
        <f t="shared" si="8"/>
        <v>666</v>
      </c>
      <c r="AN32" s="31">
        <f t="shared" si="9"/>
        <v>0</v>
      </c>
      <c r="AO32" s="31">
        <f t="shared" si="10"/>
        <v>0</v>
      </c>
      <c r="AP32" s="43">
        <f t="shared" si="11"/>
        <v>0</v>
      </c>
      <c r="AQ32" s="31">
        <f t="shared" si="12"/>
        <v>0</v>
      </c>
      <c r="AR32" s="31">
        <f t="shared" si="13"/>
        <v>0</v>
      </c>
      <c r="AS32" s="43">
        <f t="shared" si="14"/>
        <v>0</v>
      </c>
      <c r="AT32" s="31">
        <f t="shared" si="15"/>
        <v>11</v>
      </c>
      <c r="AU32" s="31">
        <f t="shared" si="16"/>
        <v>17</v>
      </c>
      <c r="AV32" s="43">
        <f t="shared" si="17"/>
        <v>28</v>
      </c>
      <c r="AW32" s="35">
        <v>0</v>
      </c>
      <c r="AX32" s="35">
        <v>0</v>
      </c>
      <c r="AY32" s="35">
        <v>0</v>
      </c>
      <c r="AZ32" s="35">
        <v>0</v>
      </c>
      <c r="BA32" s="35">
        <v>0</v>
      </c>
      <c r="BB32" s="35">
        <v>1</v>
      </c>
      <c r="BC32" s="31">
        <f t="shared" si="0"/>
        <v>0</v>
      </c>
      <c r="BD32" s="31">
        <f t="shared" si="1"/>
        <v>1</v>
      </c>
      <c r="BE32" s="43">
        <f t="shared" si="18"/>
        <v>1</v>
      </c>
      <c r="BF32" s="35">
        <v>0</v>
      </c>
      <c r="BG32" s="35">
        <v>0</v>
      </c>
      <c r="BH32" s="35">
        <v>0</v>
      </c>
      <c r="BI32" s="35">
        <v>0</v>
      </c>
      <c r="BJ32" s="35">
        <v>0</v>
      </c>
      <c r="BK32" s="35">
        <v>0</v>
      </c>
      <c r="BL32" s="31">
        <f t="shared" si="2"/>
        <v>0</v>
      </c>
      <c r="BM32" s="31">
        <f t="shared" si="3"/>
        <v>0</v>
      </c>
      <c r="BN32" s="43">
        <f t="shared" si="19"/>
        <v>0</v>
      </c>
      <c r="BO32" s="35">
        <v>0</v>
      </c>
      <c r="BP32" s="35">
        <v>0</v>
      </c>
      <c r="BQ32" s="35">
        <v>2</v>
      </c>
      <c r="BR32" s="35">
        <v>1</v>
      </c>
      <c r="BS32" s="35">
        <v>2</v>
      </c>
      <c r="BT32" s="35">
        <v>4</v>
      </c>
      <c r="BU32" s="31">
        <f t="shared" si="4"/>
        <v>4</v>
      </c>
      <c r="BV32" s="31">
        <f t="shared" si="5"/>
        <v>5</v>
      </c>
      <c r="BW32" s="43">
        <f t="shared" si="20"/>
        <v>9</v>
      </c>
      <c r="BX32" s="35">
        <v>102</v>
      </c>
      <c r="BY32" s="35">
        <v>93</v>
      </c>
      <c r="BZ32" s="43">
        <f t="shared" si="30"/>
        <v>195</v>
      </c>
      <c r="CA32" s="35">
        <v>10</v>
      </c>
      <c r="CB32" s="35">
        <v>6</v>
      </c>
      <c r="CC32" s="43">
        <f t="shared" si="41"/>
        <v>16</v>
      </c>
      <c r="CD32" s="35">
        <v>11</v>
      </c>
      <c r="CE32" s="35">
        <v>6</v>
      </c>
      <c r="CF32" s="43">
        <f t="shared" si="42"/>
        <v>17</v>
      </c>
    </row>
    <row r="33" spans="2:84" s="9" customFormat="1" ht="15" customHeight="1">
      <c r="B33" s="96" t="s">
        <v>48</v>
      </c>
      <c r="C33" s="96"/>
      <c r="D33" s="96"/>
      <c r="E33" s="11">
        <v>17</v>
      </c>
      <c r="F33" s="10"/>
      <c r="G33" s="10"/>
      <c r="H33" s="11"/>
      <c r="I33" s="11"/>
      <c r="J33" s="11"/>
      <c r="K33" s="11"/>
      <c r="L33" s="11"/>
      <c r="M33" s="35">
        <v>64</v>
      </c>
      <c r="N33" s="35">
        <v>59</v>
      </c>
      <c r="O33" s="35">
        <v>0</v>
      </c>
      <c r="P33" s="35">
        <v>0</v>
      </c>
      <c r="Q33" s="35">
        <v>3</v>
      </c>
      <c r="R33" s="35">
        <v>1</v>
      </c>
      <c r="S33" s="35">
        <v>4</v>
      </c>
      <c r="T33" s="35">
        <v>5</v>
      </c>
      <c r="U33" s="35">
        <v>36</v>
      </c>
      <c r="V33" s="35">
        <v>55</v>
      </c>
      <c r="W33" s="35">
        <v>2</v>
      </c>
      <c r="X33" s="35">
        <v>1</v>
      </c>
      <c r="Y33" s="35">
        <v>2</v>
      </c>
      <c r="Z33" s="35">
        <v>3</v>
      </c>
      <c r="AA33" s="35">
        <v>2</v>
      </c>
      <c r="AB33" s="35">
        <v>2</v>
      </c>
      <c r="AC33" s="35">
        <v>39</v>
      </c>
      <c r="AD33" s="35">
        <v>43</v>
      </c>
      <c r="AE33" s="35">
        <v>0</v>
      </c>
      <c r="AF33" s="35">
        <v>0</v>
      </c>
      <c r="AG33" s="35">
        <v>2</v>
      </c>
      <c r="AH33" s="35">
        <v>0</v>
      </c>
      <c r="AI33" s="35">
        <v>1</v>
      </c>
      <c r="AJ33" s="35">
        <v>2</v>
      </c>
      <c r="AK33" s="31">
        <f t="shared" si="6"/>
        <v>139</v>
      </c>
      <c r="AL33" s="31">
        <f t="shared" si="7"/>
        <v>157</v>
      </c>
      <c r="AM33" s="43">
        <f t="shared" si="8"/>
        <v>296</v>
      </c>
      <c r="AN33" s="31">
        <f t="shared" si="9"/>
        <v>2</v>
      </c>
      <c r="AO33" s="31">
        <f t="shared" si="10"/>
        <v>1</v>
      </c>
      <c r="AP33" s="43">
        <f t="shared" si="11"/>
        <v>3</v>
      </c>
      <c r="AQ33" s="31">
        <f t="shared" si="12"/>
        <v>7</v>
      </c>
      <c r="AR33" s="31">
        <f t="shared" si="13"/>
        <v>4</v>
      </c>
      <c r="AS33" s="43">
        <f t="shared" si="14"/>
        <v>11</v>
      </c>
      <c r="AT33" s="31">
        <f t="shared" si="15"/>
        <v>7</v>
      </c>
      <c r="AU33" s="31">
        <f t="shared" si="16"/>
        <v>9</v>
      </c>
      <c r="AV33" s="43">
        <f t="shared" si="17"/>
        <v>16</v>
      </c>
      <c r="AW33" s="35">
        <v>4</v>
      </c>
      <c r="AX33" s="35">
        <v>2</v>
      </c>
      <c r="AY33" s="35">
        <v>1</v>
      </c>
      <c r="AZ33" s="35">
        <v>0</v>
      </c>
      <c r="BA33" s="35">
        <v>2</v>
      </c>
      <c r="BB33" s="35">
        <v>3</v>
      </c>
      <c r="BC33" s="31">
        <f t="shared" si="0"/>
        <v>7</v>
      </c>
      <c r="BD33" s="31">
        <f t="shared" si="1"/>
        <v>5</v>
      </c>
      <c r="BE33" s="43">
        <f t="shared" si="18"/>
        <v>12</v>
      </c>
      <c r="BF33" s="35">
        <v>0</v>
      </c>
      <c r="BG33" s="35">
        <v>0</v>
      </c>
      <c r="BH33" s="35">
        <v>0</v>
      </c>
      <c r="BI33" s="35">
        <v>0</v>
      </c>
      <c r="BJ33" s="35">
        <v>0</v>
      </c>
      <c r="BK33" s="35">
        <v>0</v>
      </c>
      <c r="BL33" s="31">
        <f t="shared" si="2"/>
        <v>0</v>
      </c>
      <c r="BM33" s="31">
        <f t="shared" si="3"/>
        <v>0</v>
      </c>
      <c r="BN33" s="43">
        <f t="shared" si="19"/>
        <v>0</v>
      </c>
      <c r="BO33" s="35">
        <v>0</v>
      </c>
      <c r="BP33" s="35">
        <v>0</v>
      </c>
      <c r="BQ33" s="35">
        <v>0</v>
      </c>
      <c r="BR33" s="35">
        <v>0</v>
      </c>
      <c r="BS33" s="35">
        <v>0</v>
      </c>
      <c r="BT33" s="35">
        <v>0</v>
      </c>
      <c r="BU33" s="31">
        <f t="shared" si="4"/>
        <v>0</v>
      </c>
      <c r="BV33" s="31">
        <f t="shared" si="5"/>
        <v>0</v>
      </c>
      <c r="BW33" s="43">
        <f t="shared" si="20"/>
        <v>0</v>
      </c>
      <c r="BX33" s="35">
        <v>37</v>
      </c>
      <c r="BY33" s="35">
        <v>45</v>
      </c>
      <c r="BZ33" s="43">
        <f t="shared" si="30"/>
        <v>82</v>
      </c>
      <c r="CA33" s="35">
        <v>15</v>
      </c>
      <c r="CB33" s="35">
        <v>11</v>
      </c>
      <c r="CC33" s="43">
        <f t="shared" si="41"/>
        <v>26</v>
      </c>
      <c r="CD33" s="35">
        <v>12</v>
      </c>
      <c r="CE33" s="35">
        <v>3</v>
      </c>
      <c r="CF33" s="43">
        <f t="shared" si="42"/>
        <v>15</v>
      </c>
    </row>
    <row r="34" spans="2:84" s="9" customFormat="1" ht="15" customHeight="1">
      <c r="B34" s="96" t="s">
        <v>49</v>
      </c>
      <c r="C34" s="96"/>
      <c r="D34" s="96"/>
      <c r="E34" s="11">
        <v>18</v>
      </c>
      <c r="F34" s="10"/>
      <c r="G34" s="10"/>
      <c r="H34" s="11"/>
      <c r="I34" s="11"/>
      <c r="J34" s="11"/>
      <c r="K34" s="11"/>
      <c r="L34" s="11"/>
      <c r="M34" s="36">
        <v>35</v>
      </c>
      <c r="N34" s="36">
        <v>26</v>
      </c>
      <c r="O34" s="36">
        <v>0</v>
      </c>
      <c r="P34" s="36">
        <v>0</v>
      </c>
      <c r="Q34" s="36">
        <v>0</v>
      </c>
      <c r="R34" s="36">
        <v>0</v>
      </c>
      <c r="S34" s="36">
        <v>2</v>
      </c>
      <c r="T34" s="36">
        <v>1</v>
      </c>
      <c r="U34" s="36">
        <v>33</v>
      </c>
      <c r="V34" s="36">
        <v>36</v>
      </c>
      <c r="W34" s="36">
        <v>0</v>
      </c>
      <c r="X34" s="35">
        <v>0</v>
      </c>
      <c r="Y34" s="36">
        <v>0</v>
      </c>
      <c r="Z34" s="35">
        <v>0</v>
      </c>
      <c r="AA34" s="36">
        <v>0</v>
      </c>
      <c r="AB34" s="36">
        <v>2</v>
      </c>
      <c r="AC34" s="36">
        <v>31</v>
      </c>
      <c r="AD34" s="36">
        <v>45</v>
      </c>
      <c r="AE34" s="36">
        <v>0</v>
      </c>
      <c r="AF34" s="36">
        <v>0</v>
      </c>
      <c r="AG34" s="36">
        <v>0</v>
      </c>
      <c r="AH34" s="36">
        <v>0</v>
      </c>
      <c r="AI34" s="36">
        <v>2</v>
      </c>
      <c r="AJ34" s="36">
        <v>0</v>
      </c>
      <c r="AK34" s="31">
        <f t="shared" si="6"/>
        <v>99</v>
      </c>
      <c r="AL34" s="31">
        <f t="shared" si="7"/>
        <v>107</v>
      </c>
      <c r="AM34" s="43">
        <f t="shared" si="8"/>
        <v>206</v>
      </c>
      <c r="AN34" s="31">
        <f t="shared" si="9"/>
        <v>0</v>
      </c>
      <c r="AO34" s="31">
        <f t="shared" si="10"/>
        <v>0</v>
      </c>
      <c r="AP34" s="43">
        <f t="shared" si="11"/>
        <v>0</v>
      </c>
      <c r="AQ34" s="31">
        <f t="shared" si="12"/>
        <v>0</v>
      </c>
      <c r="AR34" s="31">
        <f t="shared" si="13"/>
        <v>0</v>
      </c>
      <c r="AS34" s="43">
        <f t="shared" si="14"/>
        <v>0</v>
      </c>
      <c r="AT34" s="31">
        <f t="shared" si="15"/>
        <v>4</v>
      </c>
      <c r="AU34" s="31">
        <f t="shared" si="16"/>
        <v>3</v>
      </c>
      <c r="AV34" s="43">
        <f t="shared" si="17"/>
        <v>7</v>
      </c>
      <c r="AW34" s="36">
        <v>0</v>
      </c>
      <c r="AX34" s="36">
        <v>0</v>
      </c>
      <c r="AY34" s="36">
        <v>1</v>
      </c>
      <c r="AZ34" s="36">
        <v>1</v>
      </c>
      <c r="BA34" s="36">
        <v>1</v>
      </c>
      <c r="BB34" s="36">
        <v>0</v>
      </c>
      <c r="BC34" s="31">
        <f t="shared" si="0"/>
        <v>2</v>
      </c>
      <c r="BD34" s="31">
        <f t="shared" si="1"/>
        <v>1</v>
      </c>
      <c r="BE34" s="43">
        <f t="shared" si="18"/>
        <v>3</v>
      </c>
      <c r="BF34" s="36">
        <v>0</v>
      </c>
      <c r="BG34" s="36">
        <v>0</v>
      </c>
      <c r="BH34" s="36">
        <v>0</v>
      </c>
      <c r="BI34" s="36">
        <v>0</v>
      </c>
      <c r="BJ34" s="36">
        <v>0</v>
      </c>
      <c r="BK34" s="36">
        <v>0</v>
      </c>
      <c r="BL34" s="31">
        <f t="shared" si="2"/>
        <v>0</v>
      </c>
      <c r="BM34" s="31">
        <f t="shared" si="3"/>
        <v>0</v>
      </c>
      <c r="BN34" s="43">
        <f t="shared" si="19"/>
        <v>0</v>
      </c>
      <c r="BO34" s="36">
        <v>0</v>
      </c>
      <c r="BP34" s="36">
        <v>0</v>
      </c>
      <c r="BQ34" s="36">
        <v>0</v>
      </c>
      <c r="BR34" s="36">
        <v>0</v>
      </c>
      <c r="BS34" s="36">
        <v>0</v>
      </c>
      <c r="BT34" s="36">
        <v>0</v>
      </c>
      <c r="BU34" s="31">
        <f t="shared" si="4"/>
        <v>0</v>
      </c>
      <c r="BV34" s="31">
        <f t="shared" si="5"/>
        <v>0</v>
      </c>
      <c r="BW34" s="43">
        <f t="shared" si="20"/>
        <v>0</v>
      </c>
      <c r="BX34" s="41">
        <v>26</v>
      </c>
      <c r="BY34" s="41">
        <v>36</v>
      </c>
      <c r="BZ34" s="43">
        <f t="shared" si="30"/>
        <v>62</v>
      </c>
      <c r="CA34" s="41">
        <v>14</v>
      </c>
      <c r="CB34" s="41">
        <v>7</v>
      </c>
      <c r="CC34" s="43">
        <f t="shared" si="41"/>
        <v>21</v>
      </c>
      <c r="CD34" s="41">
        <v>5</v>
      </c>
      <c r="CE34" s="41">
        <v>4</v>
      </c>
      <c r="CF34" s="43">
        <f t="shared" si="42"/>
        <v>9</v>
      </c>
    </row>
    <row r="35" spans="2:84" s="9" customFormat="1" ht="15" customHeight="1">
      <c r="B35" s="96" t="s">
        <v>50</v>
      </c>
      <c r="C35" s="96"/>
      <c r="D35" s="96"/>
      <c r="E35" s="11">
        <v>19</v>
      </c>
      <c r="F35" s="10"/>
      <c r="G35" s="10"/>
      <c r="H35" s="11"/>
      <c r="I35" s="11"/>
      <c r="J35" s="11"/>
      <c r="K35" s="11"/>
      <c r="L35" s="11"/>
      <c r="M35" s="36">
        <v>37</v>
      </c>
      <c r="N35" s="36">
        <v>52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6</v>
      </c>
      <c r="U35" s="36">
        <v>27</v>
      </c>
      <c r="V35" s="36">
        <v>25</v>
      </c>
      <c r="W35" s="36">
        <v>0</v>
      </c>
      <c r="X35" s="35">
        <v>0</v>
      </c>
      <c r="Y35" s="36">
        <v>0</v>
      </c>
      <c r="Z35" s="35">
        <v>0</v>
      </c>
      <c r="AA35" s="36">
        <v>2</v>
      </c>
      <c r="AB35" s="36">
        <v>1</v>
      </c>
      <c r="AC35" s="36">
        <v>36</v>
      </c>
      <c r="AD35" s="36">
        <v>40</v>
      </c>
      <c r="AE35" s="36">
        <v>0</v>
      </c>
      <c r="AF35" s="36">
        <v>0</v>
      </c>
      <c r="AG35" s="36">
        <v>0</v>
      </c>
      <c r="AH35" s="36">
        <v>0</v>
      </c>
      <c r="AI35" s="36">
        <v>0</v>
      </c>
      <c r="AJ35" s="36">
        <v>0</v>
      </c>
      <c r="AK35" s="31">
        <f t="shared" si="6"/>
        <v>100</v>
      </c>
      <c r="AL35" s="31">
        <f t="shared" si="7"/>
        <v>117</v>
      </c>
      <c r="AM35" s="43">
        <f t="shared" si="8"/>
        <v>217</v>
      </c>
      <c r="AN35" s="31">
        <f t="shared" si="9"/>
        <v>0</v>
      </c>
      <c r="AO35" s="31">
        <f t="shared" si="10"/>
        <v>0</v>
      </c>
      <c r="AP35" s="43">
        <f t="shared" si="11"/>
        <v>0</v>
      </c>
      <c r="AQ35" s="31">
        <f t="shared" si="12"/>
        <v>0</v>
      </c>
      <c r="AR35" s="31">
        <f t="shared" si="13"/>
        <v>0</v>
      </c>
      <c r="AS35" s="43">
        <f t="shared" si="14"/>
        <v>0</v>
      </c>
      <c r="AT35" s="31">
        <f t="shared" si="15"/>
        <v>2</v>
      </c>
      <c r="AU35" s="31">
        <f t="shared" si="16"/>
        <v>7</v>
      </c>
      <c r="AV35" s="43">
        <f t="shared" si="17"/>
        <v>9</v>
      </c>
      <c r="AW35" s="36">
        <v>1</v>
      </c>
      <c r="AX35" s="36">
        <v>0</v>
      </c>
      <c r="AY35" s="36">
        <v>0</v>
      </c>
      <c r="AZ35" s="36">
        <v>0</v>
      </c>
      <c r="BA35" s="36">
        <v>0</v>
      </c>
      <c r="BB35" s="36">
        <v>0</v>
      </c>
      <c r="BC35" s="31">
        <f t="shared" si="0"/>
        <v>1</v>
      </c>
      <c r="BD35" s="31">
        <f t="shared" si="1"/>
        <v>0</v>
      </c>
      <c r="BE35" s="43">
        <f t="shared" si="18"/>
        <v>1</v>
      </c>
      <c r="BF35" s="36">
        <v>0</v>
      </c>
      <c r="BG35" s="36">
        <v>0</v>
      </c>
      <c r="BH35" s="36">
        <v>0</v>
      </c>
      <c r="BI35" s="36">
        <v>0</v>
      </c>
      <c r="BJ35" s="36">
        <v>0</v>
      </c>
      <c r="BK35" s="36">
        <v>0</v>
      </c>
      <c r="BL35" s="31">
        <f t="shared" si="2"/>
        <v>0</v>
      </c>
      <c r="BM35" s="31">
        <f t="shared" si="3"/>
        <v>0</v>
      </c>
      <c r="BN35" s="43">
        <f t="shared" si="19"/>
        <v>0</v>
      </c>
      <c r="BO35" s="36">
        <v>0</v>
      </c>
      <c r="BP35" s="36">
        <v>0</v>
      </c>
      <c r="BQ35" s="36">
        <v>0</v>
      </c>
      <c r="BR35" s="36">
        <v>0</v>
      </c>
      <c r="BS35" s="36">
        <v>0</v>
      </c>
      <c r="BT35" s="36">
        <v>1</v>
      </c>
      <c r="BU35" s="31">
        <f t="shared" si="4"/>
        <v>0</v>
      </c>
      <c r="BV35" s="31">
        <f t="shared" si="5"/>
        <v>1</v>
      </c>
      <c r="BW35" s="43">
        <f t="shared" si="20"/>
        <v>1</v>
      </c>
      <c r="BX35" s="41">
        <v>34</v>
      </c>
      <c r="BY35" s="41">
        <v>33</v>
      </c>
      <c r="BZ35" s="43">
        <f t="shared" si="30"/>
        <v>67</v>
      </c>
      <c r="CA35" s="41">
        <v>27</v>
      </c>
      <c r="CB35" s="41">
        <v>17</v>
      </c>
      <c r="CC35" s="43">
        <f t="shared" si="41"/>
        <v>44</v>
      </c>
      <c r="CD35" s="41">
        <v>7</v>
      </c>
      <c r="CE35" s="41">
        <v>5</v>
      </c>
      <c r="CF35" s="43">
        <f t="shared" si="42"/>
        <v>12</v>
      </c>
    </row>
    <row r="36" spans="2:84" s="9" customFormat="1" ht="15" customHeight="1">
      <c r="B36" s="96" t="s">
        <v>51</v>
      </c>
      <c r="C36" s="96"/>
      <c r="D36" s="96"/>
      <c r="E36" s="11">
        <v>20</v>
      </c>
      <c r="F36" s="10"/>
      <c r="G36" s="10"/>
      <c r="H36" s="11"/>
      <c r="I36" s="11"/>
      <c r="J36" s="11"/>
      <c r="K36" s="11"/>
      <c r="L36" s="11"/>
      <c r="M36" s="36">
        <v>34</v>
      </c>
      <c r="N36" s="36">
        <v>34</v>
      </c>
      <c r="O36" s="36">
        <v>1</v>
      </c>
      <c r="P36" s="36">
        <v>0</v>
      </c>
      <c r="Q36" s="36">
        <v>0</v>
      </c>
      <c r="R36" s="36">
        <v>0</v>
      </c>
      <c r="S36" s="36">
        <v>1</v>
      </c>
      <c r="T36" s="36">
        <v>0</v>
      </c>
      <c r="U36" s="36">
        <v>38</v>
      </c>
      <c r="V36" s="36">
        <v>40</v>
      </c>
      <c r="W36" s="36">
        <v>0</v>
      </c>
      <c r="X36" s="35">
        <v>0</v>
      </c>
      <c r="Y36" s="36">
        <v>0</v>
      </c>
      <c r="Z36" s="35">
        <v>0</v>
      </c>
      <c r="AA36" s="36">
        <v>0</v>
      </c>
      <c r="AB36" s="36">
        <v>0</v>
      </c>
      <c r="AC36" s="36">
        <v>37</v>
      </c>
      <c r="AD36" s="36">
        <v>33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1">
        <f t="shared" si="6"/>
        <v>109</v>
      </c>
      <c r="AL36" s="31">
        <f t="shared" si="7"/>
        <v>107</v>
      </c>
      <c r="AM36" s="43">
        <f t="shared" si="8"/>
        <v>216</v>
      </c>
      <c r="AN36" s="31">
        <f t="shared" si="9"/>
        <v>1</v>
      </c>
      <c r="AO36" s="31">
        <f t="shared" si="10"/>
        <v>0</v>
      </c>
      <c r="AP36" s="43">
        <f t="shared" si="11"/>
        <v>1</v>
      </c>
      <c r="AQ36" s="31">
        <f t="shared" si="12"/>
        <v>0</v>
      </c>
      <c r="AR36" s="31">
        <f t="shared" si="13"/>
        <v>0</v>
      </c>
      <c r="AS36" s="43">
        <f t="shared" si="14"/>
        <v>0</v>
      </c>
      <c r="AT36" s="31">
        <f t="shared" si="15"/>
        <v>1</v>
      </c>
      <c r="AU36" s="31">
        <f t="shared" si="16"/>
        <v>0</v>
      </c>
      <c r="AV36" s="43">
        <f t="shared" si="17"/>
        <v>1</v>
      </c>
      <c r="AW36" s="36">
        <v>0</v>
      </c>
      <c r="AX36" s="36">
        <v>0</v>
      </c>
      <c r="AY36" s="36">
        <v>0</v>
      </c>
      <c r="AZ36" s="36">
        <v>0</v>
      </c>
      <c r="BA36" s="36">
        <v>0</v>
      </c>
      <c r="BB36" s="36">
        <v>0</v>
      </c>
      <c r="BC36" s="31">
        <f t="shared" si="0"/>
        <v>0</v>
      </c>
      <c r="BD36" s="31">
        <f t="shared" si="1"/>
        <v>0</v>
      </c>
      <c r="BE36" s="43">
        <f t="shared" si="18"/>
        <v>0</v>
      </c>
      <c r="BF36" s="36">
        <v>0</v>
      </c>
      <c r="BG36" s="36">
        <v>0</v>
      </c>
      <c r="BH36" s="36">
        <v>0</v>
      </c>
      <c r="BI36" s="36">
        <v>0</v>
      </c>
      <c r="BJ36" s="36">
        <v>0</v>
      </c>
      <c r="BK36" s="36">
        <v>0</v>
      </c>
      <c r="BL36" s="31">
        <f t="shared" si="2"/>
        <v>0</v>
      </c>
      <c r="BM36" s="31">
        <f t="shared" si="3"/>
        <v>0</v>
      </c>
      <c r="BN36" s="43">
        <f t="shared" si="19"/>
        <v>0</v>
      </c>
      <c r="BO36" s="36">
        <v>0</v>
      </c>
      <c r="BP36" s="36">
        <v>0</v>
      </c>
      <c r="BQ36" s="36">
        <v>0</v>
      </c>
      <c r="BR36" s="36">
        <v>0</v>
      </c>
      <c r="BS36" s="36">
        <v>0</v>
      </c>
      <c r="BT36" s="36">
        <v>0</v>
      </c>
      <c r="BU36" s="31">
        <f t="shared" si="4"/>
        <v>0</v>
      </c>
      <c r="BV36" s="31">
        <f t="shared" si="5"/>
        <v>0</v>
      </c>
      <c r="BW36" s="43">
        <f t="shared" si="20"/>
        <v>0</v>
      </c>
      <c r="BX36" s="41">
        <v>44</v>
      </c>
      <c r="BY36" s="41">
        <v>40</v>
      </c>
      <c r="BZ36" s="43">
        <f t="shared" si="30"/>
        <v>84</v>
      </c>
      <c r="CA36" s="41">
        <v>6</v>
      </c>
      <c r="CB36" s="41">
        <v>3</v>
      </c>
      <c r="CC36" s="43">
        <f t="shared" si="41"/>
        <v>9</v>
      </c>
      <c r="CD36" s="41">
        <v>8</v>
      </c>
      <c r="CE36" s="41">
        <v>4</v>
      </c>
      <c r="CF36" s="43">
        <f t="shared" si="42"/>
        <v>12</v>
      </c>
    </row>
    <row r="37" spans="2:84" s="9" customFormat="1" ht="15" customHeight="1">
      <c r="B37" s="96" t="s">
        <v>52</v>
      </c>
      <c r="C37" s="96"/>
      <c r="D37" s="96"/>
      <c r="E37" s="11">
        <v>21</v>
      </c>
      <c r="F37" s="10"/>
      <c r="G37" s="10"/>
      <c r="H37" s="11"/>
      <c r="I37" s="11"/>
      <c r="J37" s="11"/>
      <c r="K37" s="11"/>
      <c r="L37" s="11"/>
      <c r="M37" s="36">
        <v>50</v>
      </c>
      <c r="N37" s="36">
        <v>73</v>
      </c>
      <c r="O37" s="36">
        <v>0</v>
      </c>
      <c r="P37" s="36">
        <v>0</v>
      </c>
      <c r="Q37" s="36">
        <v>25</v>
      </c>
      <c r="R37" s="36">
        <v>25</v>
      </c>
      <c r="S37" s="36">
        <v>2</v>
      </c>
      <c r="T37" s="36">
        <v>0</v>
      </c>
      <c r="U37" s="36">
        <v>49</v>
      </c>
      <c r="V37" s="36">
        <v>59</v>
      </c>
      <c r="W37" s="36">
        <v>0</v>
      </c>
      <c r="X37" s="35">
        <v>0</v>
      </c>
      <c r="Y37" s="36">
        <v>31</v>
      </c>
      <c r="Z37" s="35">
        <v>31</v>
      </c>
      <c r="AA37" s="36">
        <v>1</v>
      </c>
      <c r="AB37" s="36">
        <v>1</v>
      </c>
      <c r="AC37" s="36">
        <v>71</v>
      </c>
      <c r="AD37" s="36">
        <v>68</v>
      </c>
      <c r="AE37" s="36">
        <v>0</v>
      </c>
      <c r="AF37" s="36">
        <v>0</v>
      </c>
      <c r="AG37" s="36">
        <v>39</v>
      </c>
      <c r="AH37" s="36">
        <v>33</v>
      </c>
      <c r="AI37" s="36">
        <v>0</v>
      </c>
      <c r="AJ37" s="36">
        <v>0</v>
      </c>
      <c r="AK37" s="31">
        <f t="shared" si="6"/>
        <v>170</v>
      </c>
      <c r="AL37" s="31">
        <f t="shared" si="7"/>
        <v>200</v>
      </c>
      <c r="AM37" s="43">
        <f t="shared" si="8"/>
        <v>370</v>
      </c>
      <c r="AN37" s="31">
        <f t="shared" si="9"/>
        <v>0</v>
      </c>
      <c r="AO37" s="31">
        <f t="shared" si="10"/>
        <v>0</v>
      </c>
      <c r="AP37" s="43">
        <f t="shared" si="11"/>
        <v>0</v>
      </c>
      <c r="AQ37" s="31">
        <f t="shared" si="12"/>
        <v>95</v>
      </c>
      <c r="AR37" s="31">
        <f t="shared" si="13"/>
        <v>89</v>
      </c>
      <c r="AS37" s="43">
        <f t="shared" si="14"/>
        <v>184</v>
      </c>
      <c r="AT37" s="31">
        <f t="shared" si="15"/>
        <v>3</v>
      </c>
      <c r="AU37" s="31">
        <f t="shared" si="16"/>
        <v>1</v>
      </c>
      <c r="AV37" s="43">
        <f t="shared" si="17"/>
        <v>4</v>
      </c>
      <c r="AW37" s="36">
        <v>0</v>
      </c>
      <c r="AX37" s="36">
        <v>0</v>
      </c>
      <c r="AY37" s="36">
        <v>0</v>
      </c>
      <c r="AZ37" s="36">
        <v>2</v>
      </c>
      <c r="BA37" s="36">
        <v>1</v>
      </c>
      <c r="BB37" s="36">
        <v>0</v>
      </c>
      <c r="BC37" s="31">
        <f t="shared" si="0"/>
        <v>1</v>
      </c>
      <c r="BD37" s="31">
        <f t="shared" si="1"/>
        <v>2</v>
      </c>
      <c r="BE37" s="43">
        <f t="shared" si="18"/>
        <v>3</v>
      </c>
      <c r="BF37" s="36">
        <v>0</v>
      </c>
      <c r="BG37" s="36">
        <v>0</v>
      </c>
      <c r="BH37" s="36">
        <v>0</v>
      </c>
      <c r="BI37" s="36">
        <v>0</v>
      </c>
      <c r="BJ37" s="36">
        <v>0</v>
      </c>
      <c r="BK37" s="36">
        <v>0</v>
      </c>
      <c r="BL37" s="31">
        <f t="shared" si="2"/>
        <v>0</v>
      </c>
      <c r="BM37" s="31">
        <f t="shared" si="3"/>
        <v>0</v>
      </c>
      <c r="BN37" s="43">
        <f t="shared" si="19"/>
        <v>0</v>
      </c>
      <c r="BO37" s="36">
        <v>0</v>
      </c>
      <c r="BP37" s="36">
        <v>0</v>
      </c>
      <c r="BQ37" s="36">
        <v>0</v>
      </c>
      <c r="BR37" s="36">
        <v>0</v>
      </c>
      <c r="BS37" s="36">
        <v>0</v>
      </c>
      <c r="BT37" s="36">
        <v>0</v>
      </c>
      <c r="BU37" s="31">
        <f t="shared" si="4"/>
        <v>0</v>
      </c>
      <c r="BV37" s="31">
        <f t="shared" si="5"/>
        <v>0</v>
      </c>
      <c r="BW37" s="43">
        <f t="shared" si="20"/>
        <v>0</v>
      </c>
      <c r="BX37" s="41">
        <v>53</v>
      </c>
      <c r="BY37" s="41">
        <v>63</v>
      </c>
      <c r="BZ37" s="43">
        <f t="shared" si="30"/>
        <v>116</v>
      </c>
      <c r="CA37" s="41">
        <v>23</v>
      </c>
      <c r="CB37" s="41">
        <v>9</v>
      </c>
      <c r="CC37" s="43">
        <f t="shared" si="41"/>
        <v>32</v>
      </c>
      <c r="CD37" s="41">
        <v>5</v>
      </c>
      <c r="CE37" s="41">
        <v>9</v>
      </c>
      <c r="CF37" s="43">
        <f t="shared" si="42"/>
        <v>14</v>
      </c>
    </row>
    <row r="38" spans="2:84" s="9" customFormat="1" ht="15" customHeight="1">
      <c r="B38" s="103" t="s">
        <v>53</v>
      </c>
      <c r="C38" s="103"/>
      <c r="D38" s="103"/>
      <c r="E38" s="93">
        <v>22</v>
      </c>
      <c r="F38" s="56"/>
      <c r="G38" s="10"/>
      <c r="H38" s="11"/>
      <c r="I38" s="11"/>
      <c r="J38" s="11"/>
      <c r="K38" s="11"/>
      <c r="L38" s="11"/>
      <c r="M38" s="36">
        <v>85</v>
      </c>
      <c r="N38" s="36">
        <v>116</v>
      </c>
      <c r="O38" s="36">
        <v>0</v>
      </c>
      <c r="P38" s="36">
        <v>0</v>
      </c>
      <c r="Q38" s="36">
        <v>0</v>
      </c>
      <c r="R38" s="36">
        <v>0</v>
      </c>
      <c r="S38" s="36">
        <v>5</v>
      </c>
      <c r="T38" s="36">
        <v>7</v>
      </c>
      <c r="U38" s="36">
        <v>97</v>
      </c>
      <c r="V38" s="36">
        <v>99</v>
      </c>
      <c r="W38" s="36">
        <v>2</v>
      </c>
      <c r="X38" s="35">
        <v>1</v>
      </c>
      <c r="Y38" s="36">
        <v>1</v>
      </c>
      <c r="Z38" s="35">
        <v>0</v>
      </c>
      <c r="AA38" s="36">
        <v>2</v>
      </c>
      <c r="AB38" s="36">
        <v>2</v>
      </c>
      <c r="AC38" s="36">
        <v>78</v>
      </c>
      <c r="AD38" s="36">
        <v>102</v>
      </c>
      <c r="AE38" s="36">
        <v>0</v>
      </c>
      <c r="AF38" s="36">
        <v>0</v>
      </c>
      <c r="AG38" s="36">
        <v>0</v>
      </c>
      <c r="AH38" s="36">
        <v>0</v>
      </c>
      <c r="AI38" s="36">
        <v>0</v>
      </c>
      <c r="AJ38" s="36">
        <v>0</v>
      </c>
      <c r="AK38" s="31">
        <f t="shared" si="6"/>
        <v>260</v>
      </c>
      <c r="AL38" s="31">
        <f t="shared" si="7"/>
        <v>317</v>
      </c>
      <c r="AM38" s="43">
        <f t="shared" si="8"/>
        <v>577</v>
      </c>
      <c r="AN38" s="31">
        <f t="shared" si="9"/>
        <v>2</v>
      </c>
      <c r="AO38" s="31">
        <f t="shared" si="10"/>
        <v>1</v>
      </c>
      <c r="AP38" s="43">
        <f t="shared" si="11"/>
        <v>3</v>
      </c>
      <c r="AQ38" s="31">
        <f t="shared" si="12"/>
        <v>1</v>
      </c>
      <c r="AR38" s="31">
        <f t="shared" si="13"/>
        <v>0</v>
      </c>
      <c r="AS38" s="43">
        <f t="shared" si="14"/>
        <v>1</v>
      </c>
      <c r="AT38" s="31">
        <f t="shared" si="15"/>
        <v>7</v>
      </c>
      <c r="AU38" s="31">
        <f t="shared" si="16"/>
        <v>9</v>
      </c>
      <c r="AV38" s="43">
        <f t="shared" si="17"/>
        <v>16</v>
      </c>
      <c r="AW38" s="36">
        <v>7</v>
      </c>
      <c r="AX38" s="36">
        <v>1</v>
      </c>
      <c r="AY38" s="36">
        <v>4</v>
      </c>
      <c r="AZ38" s="36">
        <v>0</v>
      </c>
      <c r="BA38" s="36">
        <v>0</v>
      </c>
      <c r="BB38" s="36">
        <v>0</v>
      </c>
      <c r="BC38" s="31">
        <f t="shared" si="0"/>
        <v>11</v>
      </c>
      <c r="BD38" s="31">
        <f t="shared" si="1"/>
        <v>1</v>
      </c>
      <c r="BE38" s="43">
        <f t="shared" si="18"/>
        <v>12</v>
      </c>
      <c r="BF38" s="36">
        <v>0</v>
      </c>
      <c r="BG38" s="36">
        <v>0</v>
      </c>
      <c r="BH38" s="36">
        <v>0</v>
      </c>
      <c r="BI38" s="36">
        <v>0</v>
      </c>
      <c r="BJ38" s="36">
        <v>0</v>
      </c>
      <c r="BK38" s="36">
        <v>0</v>
      </c>
      <c r="BL38" s="31">
        <f t="shared" si="2"/>
        <v>0</v>
      </c>
      <c r="BM38" s="31">
        <f t="shared" si="3"/>
        <v>0</v>
      </c>
      <c r="BN38" s="43">
        <f t="shared" si="19"/>
        <v>0</v>
      </c>
      <c r="BO38" s="36">
        <v>0</v>
      </c>
      <c r="BP38" s="36">
        <v>0</v>
      </c>
      <c r="BQ38" s="36">
        <v>0</v>
      </c>
      <c r="BR38" s="36">
        <v>1</v>
      </c>
      <c r="BS38" s="36">
        <v>0</v>
      </c>
      <c r="BT38" s="36">
        <v>1</v>
      </c>
      <c r="BU38" s="31">
        <f t="shared" si="4"/>
        <v>0</v>
      </c>
      <c r="BV38" s="31">
        <f t="shared" si="5"/>
        <v>2</v>
      </c>
      <c r="BW38" s="43">
        <f t="shared" si="20"/>
        <v>2</v>
      </c>
      <c r="BX38" s="41">
        <v>73</v>
      </c>
      <c r="BY38" s="41">
        <v>83</v>
      </c>
      <c r="BZ38" s="54">
        <f>SUM(BX38:BY39)</f>
        <v>225</v>
      </c>
      <c r="CA38" s="41">
        <v>50</v>
      </c>
      <c r="CB38" s="41">
        <v>40</v>
      </c>
      <c r="CC38" s="54">
        <f>SUM(CA38:CB39)</f>
        <v>136</v>
      </c>
      <c r="CD38" s="41">
        <v>9</v>
      </c>
      <c r="CE38" s="41">
        <v>6</v>
      </c>
      <c r="CF38" s="54">
        <f>SUM(CD38:CE39)</f>
        <v>24</v>
      </c>
    </row>
    <row r="39" spans="2:84" s="9" customFormat="1" ht="15" customHeight="1">
      <c r="B39" s="103" t="s">
        <v>54</v>
      </c>
      <c r="C39" s="103"/>
      <c r="D39" s="103"/>
      <c r="E39" s="94"/>
      <c r="F39" s="57"/>
      <c r="G39" s="10"/>
      <c r="H39" s="11"/>
      <c r="I39" s="11"/>
      <c r="J39" s="11"/>
      <c r="K39" s="11"/>
      <c r="L39" s="11"/>
      <c r="M39" s="36">
        <v>37</v>
      </c>
      <c r="N39" s="36">
        <v>41</v>
      </c>
      <c r="O39" s="36">
        <v>0</v>
      </c>
      <c r="P39" s="36">
        <v>1</v>
      </c>
      <c r="Q39" s="36">
        <v>0</v>
      </c>
      <c r="R39" s="36">
        <v>0</v>
      </c>
      <c r="S39" s="36">
        <v>1</v>
      </c>
      <c r="T39" s="36">
        <v>2</v>
      </c>
      <c r="U39" s="36">
        <v>29</v>
      </c>
      <c r="V39" s="36">
        <v>52</v>
      </c>
      <c r="W39" s="36">
        <v>1</v>
      </c>
      <c r="X39" s="35">
        <v>0</v>
      </c>
      <c r="Y39" s="36">
        <v>0</v>
      </c>
      <c r="Z39" s="35">
        <v>0</v>
      </c>
      <c r="AA39" s="36">
        <v>1</v>
      </c>
      <c r="AB39" s="36">
        <v>2</v>
      </c>
      <c r="AC39" s="36">
        <v>33</v>
      </c>
      <c r="AD39" s="36">
        <v>58</v>
      </c>
      <c r="AE39" s="36">
        <v>1</v>
      </c>
      <c r="AF39" s="36">
        <v>0</v>
      </c>
      <c r="AG39" s="36">
        <v>0</v>
      </c>
      <c r="AH39" s="36">
        <v>0</v>
      </c>
      <c r="AI39" s="36">
        <v>0</v>
      </c>
      <c r="AJ39" s="36">
        <v>0</v>
      </c>
      <c r="AK39" s="31">
        <f t="shared" si="6"/>
        <v>99</v>
      </c>
      <c r="AL39" s="31">
        <f t="shared" si="7"/>
        <v>151</v>
      </c>
      <c r="AM39" s="43">
        <f t="shared" si="8"/>
        <v>250</v>
      </c>
      <c r="AN39" s="31">
        <f t="shared" si="9"/>
        <v>2</v>
      </c>
      <c r="AO39" s="31">
        <f t="shared" si="10"/>
        <v>1</v>
      </c>
      <c r="AP39" s="43">
        <f t="shared" si="11"/>
        <v>3</v>
      </c>
      <c r="AQ39" s="31">
        <f t="shared" si="12"/>
        <v>0</v>
      </c>
      <c r="AR39" s="31">
        <f t="shared" si="13"/>
        <v>0</v>
      </c>
      <c r="AS39" s="43">
        <f t="shared" si="14"/>
        <v>0</v>
      </c>
      <c r="AT39" s="31">
        <f t="shared" si="15"/>
        <v>2</v>
      </c>
      <c r="AU39" s="31">
        <f t="shared" si="16"/>
        <v>4</v>
      </c>
      <c r="AV39" s="43">
        <f t="shared" si="17"/>
        <v>6</v>
      </c>
      <c r="AW39" s="36">
        <v>3</v>
      </c>
      <c r="AX39" s="36">
        <v>5</v>
      </c>
      <c r="AY39" s="36">
        <v>2</v>
      </c>
      <c r="AZ39" s="36">
        <v>1</v>
      </c>
      <c r="BA39" s="36">
        <v>0</v>
      </c>
      <c r="BB39" s="36">
        <v>0</v>
      </c>
      <c r="BC39" s="31">
        <f t="shared" si="0"/>
        <v>5</v>
      </c>
      <c r="BD39" s="31">
        <f t="shared" si="1"/>
        <v>6</v>
      </c>
      <c r="BE39" s="43">
        <f t="shared" si="18"/>
        <v>11</v>
      </c>
      <c r="BF39" s="36">
        <v>0</v>
      </c>
      <c r="BG39" s="36">
        <v>0</v>
      </c>
      <c r="BH39" s="36">
        <v>0</v>
      </c>
      <c r="BI39" s="36">
        <v>0</v>
      </c>
      <c r="BJ39" s="36">
        <v>0</v>
      </c>
      <c r="BK39" s="36">
        <v>0</v>
      </c>
      <c r="BL39" s="31">
        <f t="shared" si="2"/>
        <v>0</v>
      </c>
      <c r="BM39" s="31">
        <f t="shared" si="3"/>
        <v>0</v>
      </c>
      <c r="BN39" s="43">
        <f t="shared" si="19"/>
        <v>0</v>
      </c>
      <c r="BO39" s="36">
        <v>0</v>
      </c>
      <c r="BP39" s="36">
        <v>0</v>
      </c>
      <c r="BQ39" s="36">
        <v>0</v>
      </c>
      <c r="BR39" s="36">
        <v>0</v>
      </c>
      <c r="BS39" s="36">
        <v>0</v>
      </c>
      <c r="BT39" s="36">
        <v>0</v>
      </c>
      <c r="BU39" s="31">
        <f t="shared" si="4"/>
        <v>0</v>
      </c>
      <c r="BV39" s="31">
        <f t="shared" si="5"/>
        <v>0</v>
      </c>
      <c r="BW39" s="43">
        <f t="shared" si="20"/>
        <v>0</v>
      </c>
      <c r="BX39" s="41">
        <v>22</v>
      </c>
      <c r="BY39" s="41">
        <v>47</v>
      </c>
      <c r="BZ39" s="55"/>
      <c r="CA39" s="41">
        <v>26</v>
      </c>
      <c r="CB39" s="41">
        <v>20</v>
      </c>
      <c r="CC39" s="55"/>
      <c r="CD39" s="41">
        <v>6</v>
      </c>
      <c r="CE39" s="41">
        <v>3</v>
      </c>
      <c r="CF39" s="55"/>
    </row>
    <row r="40" spans="2:84" s="9" customFormat="1" ht="15" customHeight="1">
      <c r="B40" s="96" t="s">
        <v>55</v>
      </c>
      <c r="C40" s="96"/>
      <c r="D40" s="96"/>
      <c r="E40" s="11">
        <v>23</v>
      </c>
      <c r="F40" s="10"/>
      <c r="G40" s="10"/>
      <c r="H40" s="11"/>
      <c r="I40" s="11"/>
      <c r="J40" s="11"/>
      <c r="K40" s="11"/>
      <c r="L40" s="11"/>
      <c r="M40" s="36">
        <v>48</v>
      </c>
      <c r="N40" s="36">
        <v>45</v>
      </c>
      <c r="O40" s="36">
        <v>3</v>
      </c>
      <c r="P40" s="36">
        <v>2</v>
      </c>
      <c r="Q40" s="36">
        <v>3</v>
      </c>
      <c r="R40" s="36">
        <v>2</v>
      </c>
      <c r="S40" s="36">
        <v>3</v>
      </c>
      <c r="T40" s="36">
        <v>0</v>
      </c>
      <c r="U40" s="36">
        <v>47</v>
      </c>
      <c r="V40" s="36">
        <v>49</v>
      </c>
      <c r="W40" s="36">
        <v>3</v>
      </c>
      <c r="X40" s="35">
        <v>0</v>
      </c>
      <c r="Y40" s="36">
        <v>0</v>
      </c>
      <c r="Z40" s="35">
        <v>0</v>
      </c>
      <c r="AA40" s="36">
        <v>1</v>
      </c>
      <c r="AB40" s="36">
        <v>1</v>
      </c>
      <c r="AC40" s="36">
        <v>50</v>
      </c>
      <c r="AD40" s="36">
        <v>49</v>
      </c>
      <c r="AE40" s="36">
        <v>3</v>
      </c>
      <c r="AF40" s="36">
        <v>4</v>
      </c>
      <c r="AG40" s="36">
        <v>1</v>
      </c>
      <c r="AH40" s="36">
        <v>2</v>
      </c>
      <c r="AI40" s="36">
        <v>1</v>
      </c>
      <c r="AJ40" s="36">
        <v>1</v>
      </c>
      <c r="AK40" s="31">
        <f t="shared" si="6"/>
        <v>145</v>
      </c>
      <c r="AL40" s="31">
        <f t="shared" si="7"/>
        <v>143</v>
      </c>
      <c r="AM40" s="43">
        <f t="shared" si="8"/>
        <v>288</v>
      </c>
      <c r="AN40" s="31">
        <f t="shared" si="9"/>
        <v>9</v>
      </c>
      <c r="AO40" s="31">
        <f t="shared" si="10"/>
        <v>6</v>
      </c>
      <c r="AP40" s="43">
        <f t="shared" si="11"/>
        <v>15</v>
      </c>
      <c r="AQ40" s="31">
        <f t="shared" si="12"/>
        <v>4</v>
      </c>
      <c r="AR40" s="31">
        <f t="shared" si="13"/>
        <v>4</v>
      </c>
      <c r="AS40" s="43">
        <f t="shared" si="14"/>
        <v>8</v>
      </c>
      <c r="AT40" s="31">
        <f t="shared" si="15"/>
        <v>5</v>
      </c>
      <c r="AU40" s="31">
        <f t="shared" si="16"/>
        <v>2</v>
      </c>
      <c r="AV40" s="43">
        <f t="shared" si="17"/>
        <v>7</v>
      </c>
      <c r="AW40" s="36">
        <v>0</v>
      </c>
      <c r="AX40" s="36">
        <v>0</v>
      </c>
      <c r="AY40" s="36">
        <v>1</v>
      </c>
      <c r="AZ40" s="36">
        <v>0</v>
      </c>
      <c r="BA40" s="36">
        <v>0</v>
      </c>
      <c r="BB40" s="36">
        <v>0</v>
      </c>
      <c r="BC40" s="31">
        <f t="shared" si="0"/>
        <v>1</v>
      </c>
      <c r="BD40" s="31">
        <f t="shared" si="1"/>
        <v>0</v>
      </c>
      <c r="BE40" s="43">
        <f t="shared" si="18"/>
        <v>1</v>
      </c>
      <c r="BF40" s="36">
        <v>0</v>
      </c>
      <c r="BG40" s="36">
        <v>0</v>
      </c>
      <c r="BH40" s="36">
        <v>0</v>
      </c>
      <c r="BI40" s="36">
        <v>0</v>
      </c>
      <c r="BJ40" s="36">
        <v>0</v>
      </c>
      <c r="BK40" s="36">
        <v>0</v>
      </c>
      <c r="BL40" s="31">
        <f t="shared" ref="BL40:BL71" si="43">SUM(BF40,BH40,BJ40)</f>
        <v>0</v>
      </c>
      <c r="BM40" s="31">
        <f t="shared" ref="BM40:BM71" si="44">SUM(BG40,BI40,BK40)</f>
        <v>0</v>
      </c>
      <c r="BN40" s="43">
        <f t="shared" si="19"/>
        <v>0</v>
      </c>
      <c r="BO40" s="36">
        <v>0</v>
      </c>
      <c r="BP40" s="36">
        <v>0</v>
      </c>
      <c r="BQ40" s="36">
        <v>0</v>
      </c>
      <c r="BR40" s="36">
        <v>1</v>
      </c>
      <c r="BS40" s="36">
        <v>0</v>
      </c>
      <c r="BT40" s="36">
        <v>0</v>
      </c>
      <c r="BU40" s="31">
        <f t="shared" ref="BU40:BU71" si="45">SUM(BO40,BQ40,BS40)</f>
        <v>0</v>
      </c>
      <c r="BV40" s="31">
        <f t="shared" ref="BV40:BV71" si="46">SUM(BP40,BR40,BT40)</f>
        <v>1</v>
      </c>
      <c r="BW40" s="43">
        <f t="shared" si="20"/>
        <v>1</v>
      </c>
      <c r="BX40" s="41">
        <v>48</v>
      </c>
      <c r="BY40" s="41">
        <v>34</v>
      </c>
      <c r="BZ40" s="43">
        <f t="shared" si="30"/>
        <v>82</v>
      </c>
      <c r="CA40" s="41">
        <v>4</v>
      </c>
      <c r="CB40" s="41">
        <v>4</v>
      </c>
      <c r="CC40" s="43">
        <f t="shared" ref="CC40:CC85" si="47">SUM(CA40:CB40)</f>
        <v>8</v>
      </c>
      <c r="CD40" s="41">
        <v>10</v>
      </c>
      <c r="CE40" s="41">
        <v>2</v>
      </c>
      <c r="CF40" s="43">
        <f t="shared" ref="CF40:CF85" si="48">SUM(CD40:CE40)</f>
        <v>12</v>
      </c>
    </row>
    <row r="41" spans="2:84" s="9" customFormat="1" ht="15" customHeight="1">
      <c r="B41" s="96" t="s">
        <v>56</v>
      </c>
      <c r="C41" s="96"/>
      <c r="D41" s="96"/>
      <c r="E41" s="11">
        <v>24</v>
      </c>
      <c r="F41" s="10"/>
      <c r="G41" s="10"/>
      <c r="H41" s="11"/>
      <c r="I41" s="11"/>
      <c r="J41" s="11"/>
      <c r="K41" s="11"/>
      <c r="L41" s="11"/>
      <c r="M41" s="36">
        <v>46</v>
      </c>
      <c r="N41" s="36">
        <v>52</v>
      </c>
      <c r="O41" s="36">
        <v>0</v>
      </c>
      <c r="P41" s="36">
        <v>0</v>
      </c>
      <c r="Q41" s="36">
        <v>0</v>
      </c>
      <c r="R41" s="36">
        <v>1</v>
      </c>
      <c r="S41" s="36">
        <v>0</v>
      </c>
      <c r="T41" s="36">
        <v>3</v>
      </c>
      <c r="U41" s="36">
        <v>47</v>
      </c>
      <c r="V41" s="36">
        <v>60</v>
      </c>
      <c r="W41" s="36">
        <v>0</v>
      </c>
      <c r="X41" s="35">
        <v>0</v>
      </c>
      <c r="Y41" s="36">
        <v>0</v>
      </c>
      <c r="Z41" s="35">
        <v>0</v>
      </c>
      <c r="AA41" s="36">
        <v>1</v>
      </c>
      <c r="AB41" s="36">
        <v>3</v>
      </c>
      <c r="AC41" s="36">
        <v>38</v>
      </c>
      <c r="AD41" s="36">
        <v>38</v>
      </c>
      <c r="AE41" s="36">
        <v>0</v>
      </c>
      <c r="AF41" s="36">
        <v>0</v>
      </c>
      <c r="AG41" s="36">
        <v>1</v>
      </c>
      <c r="AH41" s="36">
        <v>1</v>
      </c>
      <c r="AI41" s="36">
        <v>0</v>
      </c>
      <c r="AJ41" s="36">
        <v>1</v>
      </c>
      <c r="AK41" s="31">
        <f t="shared" si="6"/>
        <v>131</v>
      </c>
      <c r="AL41" s="31">
        <f t="shared" si="7"/>
        <v>150</v>
      </c>
      <c r="AM41" s="43">
        <f t="shared" si="8"/>
        <v>281</v>
      </c>
      <c r="AN41" s="31">
        <f t="shared" si="9"/>
        <v>0</v>
      </c>
      <c r="AO41" s="31">
        <f t="shared" si="10"/>
        <v>0</v>
      </c>
      <c r="AP41" s="43">
        <f t="shared" si="11"/>
        <v>0</v>
      </c>
      <c r="AQ41" s="31">
        <f t="shared" si="12"/>
        <v>1</v>
      </c>
      <c r="AR41" s="31">
        <f t="shared" si="13"/>
        <v>2</v>
      </c>
      <c r="AS41" s="43">
        <f t="shared" si="14"/>
        <v>3</v>
      </c>
      <c r="AT41" s="31">
        <f t="shared" si="15"/>
        <v>1</v>
      </c>
      <c r="AU41" s="31">
        <f t="shared" si="16"/>
        <v>7</v>
      </c>
      <c r="AV41" s="43">
        <f t="shared" si="17"/>
        <v>8</v>
      </c>
      <c r="AW41" s="36">
        <v>1</v>
      </c>
      <c r="AX41" s="36">
        <v>0</v>
      </c>
      <c r="AY41" s="36">
        <v>2</v>
      </c>
      <c r="AZ41" s="36">
        <v>0</v>
      </c>
      <c r="BA41" s="36">
        <v>2</v>
      </c>
      <c r="BB41" s="36">
        <v>0</v>
      </c>
      <c r="BC41" s="31">
        <f t="shared" si="0"/>
        <v>5</v>
      </c>
      <c r="BD41" s="31">
        <f t="shared" si="1"/>
        <v>0</v>
      </c>
      <c r="BE41" s="43">
        <f t="shared" si="18"/>
        <v>5</v>
      </c>
      <c r="BF41" s="36">
        <v>0</v>
      </c>
      <c r="BG41" s="36">
        <v>0</v>
      </c>
      <c r="BH41" s="36">
        <v>0</v>
      </c>
      <c r="BI41" s="36">
        <v>0</v>
      </c>
      <c r="BJ41" s="36">
        <v>0</v>
      </c>
      <c r="BK41" s="36">
        <v>0</v>
      </c>
      <c r="BL41" s="31">
        <f t="shared" si="43"/>
        <v>0</v>
      </c>
      <c r="BM41" s="31">
        <f t="shared" si="44"/>
        <v>0</v>
      </c>
      <c r="BN41" s="43">
        <f t="shared" si="19"/>
        <v>0</v>
      </c>
      <c r="BO41" s="36">
        <v>0</v>
      </c>
      <c r="BP41" s="36">
        <v>0</v>
      </c>
      <c r="BQ41" s="36">
        <v>0</v>
      </c>
      <c r="BR41" s="36">
        <v>1</v>
      </c>
      <c r="BS41" s="36">
        <v>0</v>
      </c>
      <c r="BT41" s="36">
        <v>0</v>
      </c>
      <c r="BU41" s="31">
        <f t="shared" si="45"/>
        <v>0</v>
      </c>
      <c r="BV41" s="31">
        <f t="shared" si="46"/>
        <v>1</v>
      </c>
      <c r="BW41" s="43">
        <f t="shared" si="20"/>
        <v>1</v>
      </c>
      <c r="BX41" s="41">
        <v>51</v>
      </c>
      <c r="BY41" s="41">
        <v>55</v>
      </c>
      <c r="BZ41" s="43">
        <f t="shared" si="30"/>
        <v>106</v>
      </c>
      <c r="CA41" s="41">
        <v>39</v>
      </c>
      <c r="CB41" s="41">
        <v>23</v>
      </c>
      <c r="CC41" s="43">
        <f t="shared" si="47"/>
        <v>62</v>
      </c>
      <c r="CD41" s="41">
        <v>9</v>
      </c>
      <c r="CE41" s="41">
        <v>4</v>
      </c>
      <c r="CF41" s="43">
        <f t="shared" si="48"/>
        <v>13</v>
      </c>
    </row>
    <row r="42" spans="2:84" s="9" customFormat="1" ht="15" customHeight="1">
      <c r="B42" s="96" t="s">
        <v>57</v>
      </c>
      <c r="C42" s="96"/>
      <c r="D42" s="96"/>
      <c r="E42" s="11">
        <v>25</v>
      </c>
      <c r="F42" s="10"/>
      <c r="G42" s="10"/>
      <c r="H42" s="11"/>
      <c r="I42" s="11"/>
      <c r="J42" s="11"/>
      <c r="K42" s="11"/>
      <c r="L42" s="11"/>
      <c r="M42" s="32">
        <v>50</v>
      </c>
      <c r="N42" s="32">
        <v>50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2">
        <v>44</v>
      </c>
      <c r="V42" s="32">
        <v>36</v>
      </c>
      <c r="W42" s="36">
        <v>0</v>
      </c>
      <c r="X42" s="35">
        <v>0</v>
      </c>
      <c r="Y42" s="36">
        <v>0</v>
      </c>
      <c r="Z42" s="35">
        <v>0</v>
      </c>
      <c r="AA42" s="36">
        <v>0</v>
      </c>
      <c r="AB42" s="36">
        <v>0</v>
      </c>
      <c r="AC42" s="32">
        <v>30</v>
      </c>
      <c r="AD42" s="32">
        <v>44</v>
      </c>
      <c r="AE42" s="36">
        <v>0</v>
      </c>
      <c r="AF42" s="36">
        <v>0</v>
      </c>
      <c r="AG42" s="36">
        <v>0</v>
      </c>
      <c r="AH42" s="36">
        <v>0</v>
      </c>
      <c r="AI42" s="36">
        <v>0</v>
      </c>
      <c r="AJ42" s="36">
        <v>0</v>
      </c>
      <c r="AK42" s="31">
        <f t="shared" si="6"/>
        <v>124</v>
      </c>
      <c r="AL42" s="31">
        <f t="shared" si="7"/>
        <v>130</v>
      </c>
      <c r="AM42" s="43">
        <f t="shared" si="8"/>
        <v>254</v>
      </c>
      <c r="AN42" s="31">
        <f t="shared" si="9"/>
        <v>0</v>
      </c>
      <c r="AO42" s="31">
        <f t="shared" si="10"/>
        <v>0</v>
      </c>
      <c r="AP42" s="43">
        <f t="shared" si="11"/>
        <v>0</v>
      </c>
      <c r="AQ42" s="31">
        <f t="shared" si="12"/>
        <v>0</v>
      </c>
      <c r="AR42" s="31">
        <f t="shared" si="13"/>
        <v>0</v>
      </c>
      <c r="AS42" s="43">
        <f t="shared" si="14"/>
        <v>0</v>
      </c>
      <c r="AT42" s="31">
        <f t="shared" si="15"/>
        <v>0</v>
      </c>
      <c r="AU42" s="31">
        <f t="shared" si="16"/>
        <v>0</v>
      </c>
      <c r="AV42" s="43">
        <f t="shared" si="17"/>
        <v>0</v>
      </c>
      <c r="AW42" s="36">
        <v>0</v>
      </c>
      <c r="AX42" s="36">
        <v>0</v>
      </c>
      <c r="AY42" s="31">
        <v>1</v>
      </c>
      <c r="AZ42" s="31">
        <v>0</v>
      </c>
      <c r="BA42" s="31">
        <v>0</v>
      </c>
      <c r="BB42" s="31">
        <v>0</v>
      </c>
      <c r="BC42" s="31">
        <f t="shared" si="0"/>
        <v>1</v>
      </c>
      <c r="BD42" s="31">
        <v>0</v>
      </c>
      <c r="BE42" s="43">
        <f t="shared" si="18"/>
        <v>1</v>
      </c>
      <c r="BF42" s="31">
        <v>0</v>
      </c>
      <c r="BG42" s="31">
        <v>0</v>
      </c>
      <c r="BH42" s="31">
        <v>0</v>
      </c>
      <c r="BI42" s="31">
        <v>0</v>
      </c>
      <c r="BJ42" s="31">
        <v>0</v>
      </c>
      <c r="BK42" s="31">
        <v>0</v>
      </c>
      <c r="BL42" s="31">
        <f t="shared" si="43"/>
        <v>0</v>
      </c>
      <c r="BM42" s="31">
        <f t="shared" si="44"/>
        <v>0</v>
      </c>
      <c r="BN42" s="43">
        <f t="shared" si="19"/>
        <v>0</v>
      </c>
      <c r="BO42" s="36">
        <v>0</v>
      </c>
      <c r="BP42" s="36">
        <v>0</v>
      </c>
      <c r="BQ42" s="36">
        <v>0</v>
      </c>
      <c r="BR42" s="36">
        <v>1</v>
      </c>
      <c r="BS42" s="36">
        <v>0</v>
      </c>
      <c r="BT42" s="36">
        <v>0</v>
      </c>
      <c r="BU42" s="31">
        <f t="shared" si="45"/>
        <v>0</v>
      </c>
      <c r="BV42" s="31">
        <f t="shared" si="46"/>
        <v>1</v>
      </c>
      <c r="BW42" s="43">
        <f t="shared" si="20"/>
        <v>1</v>
      </c>
      <c r="BX42" s="42">
        <v>32</v>
      </c>
      <c r="BY42" s="42">
        <v>43</v>
      </c>
      <c r="BZ42" s="43">
        <f t="shared" si="30"/>
        <v>75</v>
      </c>
      <c r="CA42" s="42">
        <v>39</v>
      </c>
      <c r="CB42" s="42">
        <v>19</v>
      </c>
      <c r="CC42" s="43">
        <f t="shared" si="47"/>
        <v>58</v>
      </c>
      <c r="CD42" s="42">
        <v>9</v>
      </c>
      <c r="CE42" s="42">
        <v>4</v>
      </c>
      <c r="CF42" s="43">
        <f t="shared" si="48"/>
        <v>13</v>
      </c>
    </row>
    <row r="43" spans="2:84" s="9" customFormat="1" ht="15" customHeight="1">
      <c r="B43" s="96" t="s">
        <v>58</v>
      </c>
      <c r="C43" s="96"/>
      <c r="D43" s="96"/>
      <c r="E43" s="11">
        <v>26</v>
      </c>
      <c r="F43" s="10"/>
      <c r="G43" s="10"/>
      <c r="H43" s="11"/>
      <c r="I43" s="11"/>
      <c r="J43" s="11"/>
      <c r="K43" s="11"/>
      <c r="L43" s="11"/>
      <c r="M43" s="36">
        <v>58</v>
      </c>
      <c r="N43" s="36">
        <v>65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44</v>
      </c>
      <c r="V43" s="36">
        <v>66</v>
      </c>
      <c r="W43" s="36">
        <v>0</v>
      </c>
      <c r="X43" s="35">
        <v>0</v>
      </c>
      <c r="Y43" s="36">
        <v>0</v>
      </c>
      <c r="Z43" s="35">
        <v>0</v>
      </c>
      <c r="AA43" s="36">
        <v>0</v>
      </c>
      <c r="AB43" s="36">
        <v>0</v>
      </c>
      <c r="AC43" s="36">
        <v>34</v>
      </c>
      <c r="AD43" s="36">
        <v>51</v>
      </c>
      <c r="AE43" s="36">
        <v>0</v>
      </c>
      <c r="AF43" s="36">
        <v>0</v>
      </c>
      <c r="AG43" s="36">
        <v>0</v>
      </c>
      <c r="AH43" s="36">
        <v>0</v>
      </c>
      <c r="AI43" s="36">
        <v>0</v>
      </c>
      <c r="AJ43" s="36">
        <v>0</v>
      </c>
      <c r="AK43" s="31">
        <f t="shared" si="6"/>
        <v>136</v>
      </c>
      <c r="AL43" s="31">
        <f t="shared" si="7"/>
        <v>182</v>
      </c>
      <c r="AM43" s="43">
        <f t="shared" si="8"/>
        <v>318</v>
      </c>
      <c r="AN43" s="31">
        <f t="shared" si="9"/>
        <v>0</v>
      </c>
      <c r="AO43" s="31">
        <f t="shared" si="10"/>
        <v>0</v>
      </c>
      <c r="AP43" s="43">
        <f t="shared" si="11"/>
        <v>0</v>
      </c>
      <c r="AQ43" s="31">
        <f t="shared" si="12"/>
        <v>0</v>
      </c>
      <c r="AR43" s="31">
        <f t="shared" si="13"/>
        <v>0</v>
      </c>
      <c r="AS43" s="43">
        <f t="shared" si="14"/>
        <v>0</v>
      </c>
      <c r="AT43" s="31">
        <f t="shared" si="15"/>
        <v>0</v>
      </c>
      <c r="AU43" s="31">
        <f t="shared" si="16"/>
        <v>0</v>
      </c>
      <c r="AV43" s="43">
        <f t="shared" si="17"/>
        <v>0</v>
      </c>
      <c r="AW43" s="36">
        <v>1</v>
      </c>
      <c r="AX43" s="36">
        <v>4</v>
      </c>
      <c r="AY43" s="36">
        <v>3</v>
      </c>
      <c r="AZ43" s="36">
        <v>3</v>
      </c>
      <c r="BA43" s="36">
        <v>1</v>
      </c>
      <c r="BB43" s="36">
        <v>0</v>
      </c>
      <c r="BC43" s="31">
        <f t="shared" si="0"/>
        <v>5</v>
      </c>
      <c r="BD43" s="31">
        <f t="shared" ref="BD43:BD85" si="49">SUM(AX43,AZ43,BB43)</f>
        <v>7</v>
      </c>
      <c r="BE43" s="43">
        <f t="shared" si="18"/>
        <v>12</v>
      </c>
      <c r="BF43" s="36">
        <v>0</v>
      </c>
      <c r="BG43" s="36">
        <v>0</v>
      </c>
      <c r="BH43" s="36">
        <v>0</v>
      </c>
      <c r="BI43" s="36">
        <v>0</v>
      </c>
      <c r="BJ43" s="36">
        <v>0</v>
      </c>
      <c r="BK43" s="36">
        <v>0</v>
      </c>
      <c r="BL43" s="31">
        <f t="shared" si="43"/>
        <v>0</v>
      </c>
      <c r="BM43" s="31">
        <f t="shared" si="44"/>
        <v>0</v>
      </c>
      <c r="BN43" s="43">
        <f t="shared" si="19"/>
        <v>0</v>
      </c>
      <c r="BO43" s="36">
        <v>0</v>
      </c>
      <c r="BP43" s="36">
        <v>0</v>
      </c>
      <c r="BQ43" s="36">
        <v>0</v>
      </c>
      <c r="BR43" s="36">
        <v>1</v>
      </c>
      <c r="BS43" s="36">
        <v>0</v>
      </c>
      <c r="BT43" s="36">
        <v>0</v>
      </c>
      <c r="BU43" s="31">
        <f t="shared" si="45"/>
        <v>0</v>
      </c>
      <c r="BV43" s="31">
        <f t="shared" si="46"/>
        <v>1</v>
      </c>
      <c r="BW43" s="43">
        <f t="shared" si="20"/>
        <v>1</v>
      </c>
      <c r="BX43" s="41">
        <v>45</v>
      </c>
      <c r="BY43" s="41">
        <v>67</v>
      </c>
      <c r="BZ43" s="43">
        <f t="shared" si="30"/>
        <v>112</v>
      </c>
      <c r="CA43" s="41">
        <v>72</v>
      </c>
      <c r="CB43" s="41">
        <v>66</v>
      </c>
      <c r="CC43" s="43">
        <f t="shared" si="47"/>
        <v>138</v>
      </c>
      <c r="CD43" s="41">
        <v>9</v>
      </c>
      <c r="CE43" s="41">
        <v>8</v>
      </c>
      <c r="CF43" s="43">
        <f t="shared" si="48"/>
        <v>17</v>
      </c>
    </row>
    <row r="44" spans="2:84" s="9" customFormat="1" ht="15" customHeight="1">
      <c r="B44" s="96" t="s">
        <v>59</v>
      </c>
      <c r="C44" s="96"/>
      <c r="D44" s="96"/>
      <c r="E44" s="11">
        <v>27</v>
      </c>
      <c r="F44" s="10"/>
      <c r="G44" s="10"/>
      <c r="H44" s="11"/>
      <c r="I44" s="11"/>
      <c r="J44" s="11"/>
      <c r="K44" s="11"/>
      <c r="L44" s="11"/>
      <c r="M44" s="36">
        <v>153</v>
      </c>
      <c r="N44" s="36">
        <v>171</v>
      </c>
      <c r="O44" s="36">
        <v>1</v>
      </c>
      <c r="P44" s="36">
        <v>0</v>
      </c>
      <c r="Q44" s="36">
        <v>4</v>
      </c>
      <c r="R44" s="36">
        <v>5</v>
      </c>
      <c r="S44" s="36">
        <v>6</v>
      </c>
      <c r="T44" s="36">
        <v>9</v>
      </c>
      <c r="U44" s="36">
        <v>123</v>
      </c>
      <c r="V44" s="36">
        <v>163</v>
      </c>
      <c r="W44" s="36">
        <v>0</v>
      </c>
      <c r="X44" s="35">
        <v>0</v>
      </c>
      <c r="Y44" s="36">
        <v>3</v>
      </c>
      <c r="Z44" s="35">
        <v>7</v>
      </c>
      <c r="AA44" s="36">
        <v>8</v>
      </c>
      <c r="AB44" s="36">
        <v>4</v>
      </c>
      <c r="AC44" s="36">
        <v>107</v>
      </c>
      <c r="AD44" s="36">
        <v>176</v>
      </c>
      <c r="AE44" s="36">
        <v>23</v>
      </c>
      <c r="AF44" s="36">
        <v>50</v>
      </c>
      <c r="AG44" s="36">
        <v>8</v>
      </c>
      <c r="AH44" s="36">
        <v>8</v>
      </c>
      <c r="AI44" s="36">
        <v>3</v>
      </c>
      <c r="AJ44" s="36">
        <v>9</v>
      </c>
      <c r="AK44" s="31">
        <f t="shared" si="6"/>
        <v>383</v>
      </c>
      <c r="AL44" s="31">
        <f t="shared" si="7"/>
        <v>510</v>
      </c>
      <c r="AM44" s="43">
        <f t="shared" si="8"/>
        <v>893</v>
      </c>
      <c r="AN44" s="31">
        <f t="shared" si="9"/>
        <v>24</v>
      </c>
      <c r="AO44" s="31">
        <f t="shared" si="10"/>
        <v>50</v>
      </c>
      <c r="AP44" s="43">
        <f t="shared" si="11"/>
        <v>74</v>
      </c>
      <c r="AQ44" s="31">
        <f t="shared" si="12"/>
        <v>15</v>
      </c>
      <c r="AR44" s="31">
        <f t="shared" si="13"/>
        <v>20</v>
      </c>
      <c r="AS44" s="43">
        <f t="shared" si="14"/>
        <v>35</v>
      </c>
      <c r="AT44" s="31">
        <f t="shared" si="15"/>
        <v>17</v>
      </c>
      <c r="AU44" s="31">
        <f t="shared" si="16"/>
        <v>22</v>
      </c>
      <c r="AV44" s="43">
        <f t="shared" si="17"/>
        <v>39</v>
      </c>
      <c r="AW44" s="36">
        <v>4</v>
      </c>
      <c r="AX44" s="36">
        <v>3</v>
      </c>
      <c r="AY44" s="36">
        <v>2</v>
      </c>
      <c r="AZ44" s="36">
        <v>4</v>
      </c>
      <c r="BA44" s="36">
        <v>0</v>
      </c>
      <c r="BB44" s="36">
        <v>0</v>
      </c>
      <c r="BC44" s="31">
        <f t="shared" si="0"/>
        <v>6</v>
      </c>
      <c r="BD44" s="31">
        <f t="shared" si="49"/>
        <v>7</v>
      </c>
      <c r="BE44" s="43">
        <f t="shared" si="18"/>
        <v>13</v>
      </c>
      <c r="BF44" s="36">
        <v>0</v>
      </c>
      <c r="BG44" s="36">
        <v>0</v>
      </c>
      <c r="BH44" s="36">
        <v>0</v>
      </c>
      <c r="BI44" s="36">
        <v>0</v>
      </c>
      <c r="BJ44" s="36">
        <v>0</v>
      </c>
      <c r="BK44" s="36">
        <v>0</v>
      </c>
      <c r="BL44" s="31">
        <f t="shared" si="43"/>
        <v>0</v>
      </c>
      <c r="BM44" s="31">
        <f t="shared" si="44"/>
        <v>0</v>
      </c>
      <c r="BN44" s="43">
        <f t="shared" si="19"/>
        <v>0</v>
      </c>
      <c r="BO44" s="36">
        <v>0</v>
      </c>
      <c r="BP44" s="36">
        <v>0</v>
      </c>
      <c r="BQ44" s="36">
        <v>1</v>
      </c>
      <c r="BR44" s="36">
        <v>7</v>
      </c>
      <c r="BS44" s="36">
        <v>1</v>
      </c>
      <c r="BT44" s="36">
        <v>2</v>
      </c>
      <c r="BU44" s="31">
        <f t="shared" si="45"/>
        <v>2</v>
      </c>
      <c r="BV44" s="31">
        <f t="shared" si="46"/>
        <v>9</v>
      </c>
      <c r="BW44" s="43">
        <f t="shared" si="20"/>
        <v>11</v>
      </c>
      <c r="BX44" s="41">
        <v>112</v>
      </c>
      <c r="BY44" s="41">
        <v>143</v>
      </c>
      <c r="BZ44" s="43">
        <f t="shared" si="30"/>
        <v>255</v>
      </c>
      <c r="CA44" s="41">
        <v>65</v>
      </c>
      <c r="CB44" s="41">
        <v>35</v>
      </c>
      <c r="CC44" s="43">
        <f t="shared" si="47"/>
        <v>100</v>
      </c>
      <c r="CD44" s="41">
        <v>20</v>
      </c>
      <c r="CE44" s="41">
        <v>7</v>
      </c>
      <c r="CF44" s="43">
        <f t="shared" si="48"/>
        <v>27</v>
      </c>
    </row>
    <row r="45" spans="2:84" s="9" customFormat="1" ht="15" customHeight="1">
      <c r="B45" s="96" t="s">
        <v>60</v>
      </c>
      <c r="C45" s="96"/>
      <c r="D45" s="96"/>
      <c r="E45" s="11">
        <v>28</v>
      </c>
      <c r="F45" s="10"/>
      <c r="G45" s="10"/>
      <c r="H45" s="11"/>
      <c r="I45" s="11"/>
      <c r="J45" s="11"/>
      <c r="K45" s="11"/>
      <c r="L45" s="11"/>
      <c r="M45" s="36">
        <v>97</v>
      </c>
      <c r="N45" s="36">
        <v>61</v>
      </c>
      <c r="O45" s="36">
        <v>1</v>
      </c>
      <c r="P45" s="36">
        <v>0</v>
      </c>
      <c r="Q45" s="36">
        <v>97</v>
      </c>
      <c r="R45" s="36">
        <v>61</v>
      </c>
      <c r="S45" s="36">
        <v>0</v>
      </c>
      <c r="T45" s="36">
        <v>0</v>
      </c>
      <c r="U45" s="36">
        <v>56</v>
      </c>
      <c r="V45" s="36">
        <v>53</v>
      </c>
      <c r="W45" s="36">
        <v>1</v>
      </c>
      <c r="X45" s="35">
        <v>0</v>
      </c>
      <c r="Y45" s="36">
        <v>56</v>
      </c>
      <c r="Z45" s="35">
        <v>53</v>
      </c>
      <c r="AA45" s="36">
        <v>1</v>
      </c>
      <c r="AB45" s="36">
        <v>0</v>
      </c>
      <c r="AC45" s="36">
        <v>68</v>
      </c>
      <c r="AD45" s="36">
        <v>73</v>
      </c>
      <c r="AE45" s="36">
        <v>1</v>
      </c>
      <c r="AF45" s="36">
        <v>0</v>
      </c>
      <c r="AG45" s="36">
        <v>68</v>
      </c>
      <c r="AH45" s="36">
        <v>73</v>
      </c>
      <c r="AI45" s="36">
        <v>0</v>
      </c>
      <c r="AJ45" s="36">
        <v>0</v>
      </c>
      <c r="AK45" s="31">
        <f t="shared" si="6"/>
        <v>221</v>
      </c>
      <c r="AL45" s="31">
        <f t="shared" si="7"/>
        <v>187</v>
      </c>
      <c r="AM45" s="43">
        <f t="shared" si="8"/>
        <v>408</v>
      </c>
      <c r="AN45" s="31">
        <f t="shared" si="9"/>
        <v>3</v>
      </c>
      <c r="AO45" s="31">
        <f t="shared" si="10"/>
        <v>0</v>
      </c>
      <c r="AP45" s="43">
        <f t="shared" si="11"/>
        <v>3</v>
      </c>
      <c r="AQ45" s="31">
        <f t="shared" si="12"/>
        <v>221</v>
      </c>
      <c r="AR45" s="31">
        <f t="shared" si="13"/>
        <v>187</v>
      </c>
      <c r="AS45" s="43">
        <f t="shared" si="14"/>
        <v>408</v>
      </c>
      <c r="AT45" s="31">
        <f t="shared" si="15"/>
        <v>1</v>
      </c>
      <c r="AU45" s="31">
        <f t="shared" si="16"/>
        <v>0</v>
      </c>
      <c r="AV45" s="43">
        <f t="shared" si="17"/>
        <v>1</v>
      </c>
      <c r="AW45" s="36">
        <v>0</v>
      </c>
      <c r="AX45" s="36">
        <v>0</v>
      </c>
      <c r="AY45" s="36">
        <v>0</v>
      </c>
      <c r="AZ45" s="36">
        <v>0</v>
      </c>
      <c r="BA45" s="36">
        <v>2</v>
      </c>
      <c r="BB45" s="36">
        <v>0</v>
      </c>
      <c r="BC45" s="31">
        <f t="shared" si="0"/>
        <v>2</v>
      </c>
      <c r="BD45" s="31">
        <f t="shared" si="49"/>
        <v>0</v>
      </c>
      <c r="BE45" s="43">
        <f t="shared" si="18"/>
        <v>2</v>
      </c>
      <c r="BF45" s="36">
        <v>0</v>
      </c>
      <c r="BG45" s="36">
        <v>0</v>
      </c>
      <c r="BH45" s="36">
        <v>0</v>
      </c>
      <c r="BI45" s="36">
        <v>0</v>
      </c>
      <c r="BJ45" s="36">
        <v>0</v>
      </c>
      <c r="BK45" s="36">
        <v>0</v>
      </c>
      <c r="BL45" s="31">
        <f t="shared" si="43"/>
        <v>0</v>
      </c>
      <c r="BM45" s="31">
        <f t="shared" si="44"/>
        <v>0</v>
      </c>
      <c r="BN45" s="43">
        <f t="shared" si="19"/>
        <v>0</v>
      </c>
      <c r="BO45" s="36">
        <v>0</v>
      </c>
      <c r="BP45" s="36">
        <v>0</v>
      </c>
      <c r="BQ45" s="36">
        <v>0</v>
      </c>
      <c r="BR45" s="36">
        <v>0</v>
      </c>
      <c r="BS45" s="36">
        <v>0</v>
      </c>
      <c r="BT45" s="36">
        <v>1</v>
      </c>
      <c r="BU45" s="31">
        <f t="shared" si="45"/>
        <v>0</v>
      </c>
      <c r="BV45" s="31">
        <f t="shared" si="46"/>
        <v>1</v>
      </c>
      <c r="BW45" s="43">
        <f t="shared" si="20"/>
        <v>1</v>
      </c>
      <c r="BX45" s="41">
        <v>63</v>
      </c>
      <c r="BY45" s="41">
        <v>62</v>
      </c>
      <c r="BZ45" s="43">
        <f t="shared" si="30"/>
        <v>125</v>
      </c>
      <c r="CA45" s="41">
        <v>36</v>
      </c>
      <c r="CB45" s="41">
        <v>9</v>
      </c>
      <c r="CC45" s="43">
        <f t="shared" si="47"/>
        <v>45</v>
      </c>
      <c r="CD45" s="41">
        <v>9</v>
      </c>
      <c r="CE45" s="41">
        <v>8</v>
      </c>
      <c r="CF45" s="43">
        <f t="shared" si="48"/>
        <v>17</v>
      </c>
    </row>
    <row r="46" spans="2:84" s="9" customFormat="1" ht="15" customHeight="1">
      <c r="B46" s="96" t="s">
        <v>61</v>
      </c>
      <c r="C46" s="96"/>
      <c r="D46" s="96"/>
      <c r="E46" s="11">
        <v>29</v>
      </c>
      <c r="F46" s="10"/>
      <c r="G46" s="10"/>
      <c r="H46" s="11"/>
      <c r="I46" s="11"/>
      <c r="J46" s="11"/>
      <c r="K46" s="11"/>
      <c r="L46" s="11"/>
      <c r="M46" s="36">
        <v>71</v>
      </c>
      <c r="N46" s="36">
        <v>70</v>
      </c>
      <c r="O46" s="36">
        <v>0</v>
      </c>
      <c r="P46" s="36">
        <v>0</v>
      </c>
      <c r="Q46" s="36">
        <v>71</v>
      </c>
      <c r="R46" s="36">
        <v>70</v>
      </c>
      <c r="S46" s="36">
        <v>0</v>
      </c>
      <c r="T46" s="36">
        <v>0</v>
      </c>
      <c r="U46" s="36">
        <v>66</v>
      </c>
      <c r="V46" s="36">
        <v>50</v>
      </c>
      <c r="W46" s="36">
        <v>0</v>
      </c>
      <c r="X46" s="35">
        <v>0</v>
      </c>
      <c r="Y46" s="36">
        <v>66</v>
      </c>
      <c r="Z46" s="35">
        <v>50</v>
      </c>
      <c r="AA46" s="36">
        <v>0</v>
      </c>
      <c r="AB46" s="36">
        <v>0</v>
      </c>
      <c r="AC46" s="36">
        <v>70</v>
      </c>
      <c r="AD46" s="36">
        <v>52</v>
      </c>
      <c r="AE46" s="36">
        <v>0</v>
      </c>
      <c r="AF46" s="36">
        <v>0</v>
      </c>
      <c r="AG46" s="36">
        <v>70</v>
      </c>
      <c r="AH46" s="36">
        <v>52</v>
      </c>
      <c r="AI46" s="36">
        <v>0</v>
      </c>
      <c r="AJ46" s="36">
        <v>0</v>
      </c>
      <c r="AK46" s="31">
        <f t="shared" si="6"/>
        <v>207</v>
      </c>
      <c r="AL46" s="31">
        <f t="shared" si="7"/>
        <v>172</v>
      </c>
      <c r="AM46" s="43">
        <f t="shared" si="8"/>
        <v>379</v>
      </c>
      <c r="AN46" s="31">
        <f t="shared" si="9"/>
        <v>0</v>
      </c>
      <c r="AO46" s="31">
        <f t="shared" si="10"/>
        <v>0</v>
      </c>
      <c r="AP46" s="43">
        <f t="shared" si="11"/>
        <v>0</v>
      </c>
      <c r="AQ46" s="31">
        <f t="shared" si="12"/>
        <v>207</v>
      </c>
      <c r="AR46" s="31">
        <f t="shared" si="13"/>
        <v>172</v>
      </c>
      <c r="AS46" s="43">
        <f t="shared" si="14"/>
        <v>379</v>
      </c>
      <c r="AT46" s="31">
        <f t="shared" si="15"/>
        <v>0</v>
      </c>
      <c r="AU46" s="31">
        <f t="shared" si="16"/>
        <v>0</v>
      </c>
      <c r="AV46" s="43">
        <f t="shared" si="17"/>
        <v>0</v>
      </c>
      <c r="AW46" s="36">
        <v>6</v>
      </c>
      <c r="AX46" s="36">
        <v>1</v>
      </c>
      <c r="AY46" s="36">
        <v>5</v>
      </c>
      <c r="AZ46" s="36">
        <v>0</v>
      </c>
      <c r="BA46" s="36">
        <v>1</v>
      </c>
      <c r="BB46" s="36">
        <v>0</v>
      </c>
      <c r="BC46" s="31">
        <f t="shared" si="0"/>
        <v>12</v>
      </c>
      <c r="BD46" s="31">
        <f t="shared" si="49"/>
        <v>1</v>
      </c>
      <c r="BE46" s="43">
        <f t="shared" si="18"/>
        <v>13</v>
      </c>
      <c r="BF46" s="36">
        <v>0</v>
      </c>
      <c r="BG46" s="36">
        <v>0</v>
      </c>
      <c r="BH46" s="36">
        <v>0</v>
      </c>
      <c r="BI46" s="36">
        <v>0</v>
      </c>
      <c r="BJ46" s="36">
        <v>0</v>
      </c>
      <c r="BK46" s="36">
        <v>0</v>
      </c>
      <c r="BL46" s="31">
        <f t="shared" si="43"/>
        <v>0</v>
      </c>
      <c r="BM46" s="31">
        <f t="shared" si="44"/>
        <v>0</v>
      </c>
      <c r="BN46" s="43">
        <f t="shared" si="19"/>
        <v>0</v>
      </c>
      <c r="BO46" s="36">
        <v>0</v>
      </c>
      <c r="BP46" s="36">
        <v>0</v>
      </c>
      <c r="BQ46" s="36">
        <v>0</v>
      </c>
      <c r="BR46" s="36">
        <v>1</v>
      </c>
      <c r="BS46" s="36">
        <v>1</v>
      </c>
      <c r="BT46" s="36">
        <v>0</v>
      </c>
      <c r="BU46" s="31">
        <f t="shared" si="45"/>
        <v>1</v>
      </c>
      <c r="BV46" s="31">
        <f t="shared" si="46"/>
        <v>1</v>
      </c>
      <c r="BW46" s="43">
        <f t="shared" si="20"/>
        <v>2</v>
      </c>
      <c r="BX46" s="41">
        <v>69</v>
      </c>
      <c r="BY46" s="41">
        <v>43</v>
      </c>
      <c r="BZ46" s="43">
        <f t="shared" si="30"/>
        <v>112</v>
      </c>
      <c r="CA46" s="41">
        <v>39</v>
      </c>
      <c r="CB46" s="41">
        <v>16</v>
      </c>
      <c r="CC46" s="43">
        <f t="shared" si="47"/>
        <v>55</v>
      </c>
      <c r="CD46" s="41">
        <v>12</v>
      </c>
      <c r="CE46" s="41">
        <v>4</v>
      </c>
      <c r="CF46" s="43">
        <f t="shared" si="48"/>
        <v>16</v>
      </c>
    </row>
    <row r="47" spans="2:84" s="9" customFormat="1" ht="15" customHeight="1">
      <c r="B47" s="96" t="s">
        <v>62</v>
      </c>
      <c r="C47" s="96"/>
      <c r="D47" s="96"/>
      <c r="E47" s="11">
        <v>30</v>
      </c>
      <c r="F47" s="10"/>
      <c r="G47" s="10"/>
      <c r="H47" s="11"/>
      <c r="I47" s="11"/>
      <c r="J47" s="11"/>
      <c r="K47" s="11"/>
      <c r="L47" s="11"/>
      <c r="M47" s="36">
        <v>55</v>
      </c>
      <c r="N47" s="36">
        <v>60</v>
      </c>
      <c r="O47" s="36">
        <v>0</v>
      </c>
      <c r="P47" s="36">
        <v>0</v>
      </c>
      <c r="Q47" s="36">
        <v>55</v>
      </c>
      <c r="R47" s="36">
        <v>60</v>
      </c>
      <c r="S47" s="36">
        <v>7</v>
      </c>
      <c r="T47" s="36">
        <v>8</v>
      </c>
      <c r="U47" s="36">
        <v>34</v>
      </c>
      <c r="V47" s="36">
        <v>53</v>
      </c>
      <c r="W47" s="36">
        <v>0</v>
      </c>
      <c r="X47" s="35">
        <v>0</v>
      </c>
      <c r="Y47" s="36">
        <v>34</v>
      </c>
      <c r="Z47" s="35">
        <v>53</v>
      </c>
      <c r="AA47" s="36">
        <v>1</v>
      </c>
      <c r="AB47" s="36">
        <v>3</v>
      </c>
      <c r="AC47" s="36">
        <v>32</v>
      </c>
      <c r="AD47" s="36">
        <v>40</v>
      </c>
      <c r="AE47" s="36">
        <v>0</v>
      </c>
      <c r="AF47" s="36">
        <v>0</v>
      </c>
      <c r="AG47" s="36">
        <v>32</v>
      </c>
      <c r="AH47" s="36">
        <v>40</v>
      </c>
      <c r="AI47" s="36">
        <v>1</v>
      </c>
      <c r="AJ47" s="36">
        <v>3</v>
      </c>
      <c r="AK47" s="31">
        <f t="shared" si="6"/>
        <v>121</v>
      </c>
      <c r="AL47" s="31">
        <f t="shared" si="7"/>
        <v>153</v>
      </c>
      <c r="AM47" s="43">
        <f t="shared" si="8"/>
        <v>274</v>
      </c>
      <c r="AN47" s="31">
        <f t="shared" si="9"/>
        <v>0</v>
      </c>
      <c r="AO47" s="31">
        <f t="shared" si="10"/>
        <v>0</v>
      </c>
      <c r="AP47" s="43">
        <f t="shared" si="11"/>
        <v>0</v>
      </c>
      <c r="AQ47" s="31">
        <f t="shared" si="12"/>
        <v>121</v>
      </c>
      <c r="AR47" s="31">
        <f t="shared" si="13"/>
        <v>153</v>
      </c>
      <c r="AS47" s="43">
        <f t="shared" si="14"/>
        <v>274</v>
      </c>
      <c r="AT47" s="31">
        <f t="shared" si="15"/>
        <v>9</v>
      </c>
      <c r="AU47" s="31">
        <f t="shared" si="16"/>
        <v>14</v>
      </c>
      <c r="AV47" s="43">
        <f t="shared" si="17"/>
        <v>23</v>
      </c>
      <c r="AW47" s="36">
        <v>5</v>
      </c>
      <c r="AX47" s="36">
        <v>2</v>
      </c>
      <c r="AY47" s="36">
        <v>2</v>
      </c>
      <c r="AZ47" s="36">
        <v>0</v>
      </c>
      <c r="BA47" s="36">
        <v>0</v>
      </c>
      <c r="BB47" s="36">
        <v>1</v>
      </c>
      <c r="BC47" s="31">
        <f t="shared" si="0"/>
        <v>7</v>
      </c>
      <c r="BD47" s="31">
        <f t="shared" si="49"/>
        <v>3</v>
      </c>
      <c r="BE47" s="43">
        <f t="shared" si="18"/>
        <v>10</v>
      </c>
      <c r="BF47" s="36">
        <v>0</v>
      </c>
      <c r="BG47" s="36">
        <v>0</v>
      </c>
      <c r="BH47" s="36">
        <v>0</v>
      </c>
      <c r="BI47" s="36">
        <v>0</v>
      </c>
      <c r="BJ47" s="36">
        <v>0</v>
      </c>
      <c r="BK47" s="36">
        <v>0</v>
      </c>
      <c r="BL47" s="31">
        <f t="shared" si="43"/>
        <v>0</v>
      </c>
      <c r="BM47" s="31">
        <f t="shared" si="44"/>
        <v>0</v>
      </c>
      <c r="BN47" s="43">
        <f t="shared" si="19"/>
        <v>0</v>
      </c>
      <c r="BO47" s="36">
        <v>0</v>
      </c>
      <c r="BP47" s="36">
        <v>0</v>
      </c>
      <c r="BQ47" s="36">
        <v>0</v>
      </c>
      <c r="BR47" s="36">
        <v>0</v>
      </c>
      <c r="BS47" s="36">
        <v>0</v>
      </c>
      <c r="BT47" s="36">
        <v>1</v>
      </c>
      <c r="BU47" s="31">
        <f t="shared" si="45"/>
        <v>0</v>
      </c>
      <c r="BV47" s="31">
        <f t="shared" si="46"/>
        <v>1</v>
      </c>
      <c r="BW47" s="43">
        <f t="shared" si="20"/>
        <v>1</v>
      </c>
      <c r="BX47" s="41">
        <v>38</v>
      </c>
      <c r="BY47" s="41">
        <v>33</v>
      </c>
      <c r="BZ47" s="43">
        <f t="shared" si="30"/>
        <v>71</v>
      </c>
      <c r="CA47" s="41">
        <v>39</v>
      </c>
      <c r="CB47" s="41">
        <v>19</v>
      </c>
      <c r="CC47" s="43">
        <f t="shared" si="47"/>
        <v>58</v>
      </c>
      <c r="CD47" s="41">
        <v>9</v>
      </c>
      <c r="CE47" s="41">
        <v>4</v>
      </c>
      <c r="CF47" s="43">
        <f t="shared" si="48"/>
        <v>13</v>
      </c>
    </row>
    <row r="48" spans="2:84" s="9" customFormat="1" ht="15" customHeight="1">
      <c r="B48" s="96" t="s">
        <v>63</v>
      </c>
      <c r="C48" s="96"/>
      <c r="D48" s="96"/>
      <c r="E48" s="11">
        <v>31</v>
      </c>
      <c r="F48" s="10"/>
      <c r="G48" s="10"/>
      <c r="H48" s="11"/>
      <c r="I48" s="11"/>
      <c r="J48" s="11"/>
      <c r="K48" s="11"/>
      <c r="L48" s="11"/>
      <c r="M48" s="36">
        <v>38</v>
      </c>
      <c r="N48" s="36">
        <v>59</v>
      </c>
      <c r="O48" s="36">
        <v>0</v>
      </c>
      <c r="P48" s="36">
        <v>0</v>
      </c>
      <c r="Q48" s="36">
        <v>9</v>
      </c>
      <c r="R48" s="36">
        <v>24</v>
      </c>
      <c r="S48" s="36">
        <v>3</v>
      </c>
      <c r="T48" s="36">
        <v>3</v>
      </c>
      <c r="U48" s="36">
        <v>30</v>
      </c>
      <c r="V48" s="36">
        <v>25</v>
      </c>
      <c r="W48" s="36">
        <v>0</v>
      </c>
      <c r="X48" s="35">
        <v>0</v>
      </c>
      <c r="Y48" s="36">
        <v>6</v>
      </c>
      <c r="Z48" s="35">
        <v>0</v>
      </c>
      <c r="AA48" s="36">
        <v>0</v>
      </c>
      <c r="AB48" s="36">
        <v>1</v>
      </c>
      <c r="AC48" s="36">
        <v>28</v>
      </c>
      <c r="AD48" s="36">
        <v>44</v>
      </c>
      <c r="AE48" s="36">
        <v>0</v>
      </c>
      <c r="AF48" s="36">
        <v>0</v>
      </c>
      <c r="AG48" s="36">
        <v>1</v>
      </c>
      <c r="AH48" s="36">
        <v>2</v>
      </c>
      <c r="AI48" s="36">
        <v>0</v>
      </c>
      <c r="AJ48" s="36">
        <v>1</v>
      </c>
      <c r="AK48" s="31">
        <f t="shared" si="6"/>
        <v>96</v>
      </c>
      <c r="AL48" s="31">
        <f t="shared" si="7"/>
        <v>128</v>
      </c>
      <c r="AM48" s="43">
        <f t="shared" si="8"/>
        <v>224</v>
      </c>
      <c r="AN48" s="31">
        <f t="shared" si="9"/>
        <v>0</v>
      </c>
      <c r="AO48" s="31">
        <f t="shared" si="10"/>
        <v>0</v>
      </c>
      <c r="AP48" s="43">
        <f t="shared" si="11"/>
        <v>0</v>
      </c>
      <c r="AQ48" s="31">
        <f t="shared" si="12"/>
        <v>16</v>
      </c>
      <c r="AR48" s="31">
        <f t="shared" si="13"/>
        <v>26</v>
      </c>
      <c r="AS48" s="43">
        <f t="shared" si="14"/>
        <v>42</v>
      </c>
      <c r="AT48" s="31">
        <f t="shared" si="15"/>
        <v>3</v>
      </c>
      <c r="AU48" s="31">
        <f t="shared" si="16"/>
        <v>5</v>
      </c>
      <c r="AV48" s="43">
        <f t="shared" si="17"/>
        <v>8</v>
      </c>
      <c r="AW48" s="36">
        <v>2</v>
      </c>
      <c r="AX48" s="36">
        <v>5</v>
      </c>
      <c r="AY48" s="36">
        <v>3</v>
      </c>
      <c r="AZ48" s="36">
        <v>0</v>
      </c>
      <c r="BA48" s="36">
        <v>1</v>
      </c>
      <c r="BB48" s="36">
        <v>0</v>
      </c>
      <c r="BC48" s="31">
        <f t="shared" si="0"/>
        <v>6</v>
      </c>
      <c r="BD48" s="31">
        <f t="shared" si="49"/>
        <v>5</v>
      </c>
      <c r="BE48" s="43">
        <f t="shared" si="18"/>
        <v>11</v>
      </c>
      <c r="BF48" s="36">
        <v>0</v>
      </c>
      <c r="BG48" s="36">
        <v>0</v>
      </c>
      <c r="BH48" s="36">
        <v>0</v>
      </c>
      <c r="BI48" s="36">
        <v>0</v>
      </c>
      <c r="BJ48" s="36">
        <v>0</v>
      </c>
      <c r="BK48" s="36">
        <v>0</v>
      </c>
      <c r="BL48" s="31">
        <f t="shared" si="43"/>
        <v>0</v>
      </c>
      <c r="BM48" s="31">
        <f t="shared" si="44"/>
        <v>0</v>
      </c>
      <c r="BN48" s="43">
        <f t="shared" si="19"/>
        <v>0</v>
      </c>
      <c r="BO48" s="36">
        <v>0</v>
      </c>
      <c r="BP48" s="36">
        <v>0</v>
      </c>
      <c r="BQ48" s="36">
        <v>1</v>
      </c>
      <c r="BR48" s="36">
        <v>0</v>
      </c>
      <c r="BS48" s="36">
        <v>0</v>
      </c>
      <c r="BT48" s="36">
        <v>0</v>
      </c>
      <c r="BU48" s="31">
        <f t="shared" si="45"/>
        <v>1</v>
      </c>
      <c r="BV48" s="31">
        <f t="shared" si="46"/>
        <v>0</v>
      </c>
      <c r="BW48" s="43">
        <f t="shared" si="20"/>
        <v>1</v>
      </c>
      <c r="BX48" s="41">
        <v>20</v>
      </c>
      <c r="BY48" s="41">
        <v>41</v>
      </c>
      <c r="BZ48" s="43">
        <f t="shared" si="30"/>
        <v>61</v>
      </c>
      <c r="CA48" s="41">
        <v>54</v>
      </c>
      <c r="CB48" s="41">
        <v>49</v>
      </c>
      <c r="CC48" s="43">
        <f t="shared" si="47"/>
        <v>103</v>
      </c>
      <c r="CD48" s="41">
        <v>7</v>
      </c>
      <c r="CE48" s="41">
        <v>6</v>
      </c>
      <c r="CF48" s="43">
        <f t="shared" si="48"/>
        <v>13</v>
      </c>
    </row>
    <row r="49" spans="2:84" s="9" customFormat="1" ht="15" customHeight="1">
      <c r="B49" s="96" t="s">
        <v>64</v>
      </c>
      <c r="C49" s="96"/>
      <c r="D49" s="96"/>
      <c r="E49" s="11">
        <v>32</v>
      </c>
      <c r="F49" s="10"/>
      <c r="G49" s="10"/>
      <c r="H49" s="11"/>
      <c r="I49" s="11"/>
      <c r="J49" s="11"/>
      <c r="K49" s="11"/>
      <c r="L49" s="11"/>
      <c r="M49" s="36">
        <v>224</v>
      </c>
      <c r="N49" s="36">
        <v>280</v>
      </c>
      <c r="O49" s="36">
        <v>29</v>
      </c>
      <c r="P49" s="36">
        <v>47</v>
      </c>
      <c r="Q49" s="36">
        <v>0</v>
      </c>
      <c r="R49" s="36">
        <v>11</v>
      </c>
      <c r="S49" s="36">
        <v>7</v>
      </c>
      <c r="T49" s="36">
        <v>0</v>
      </c>
      <c r="U49" s="36">
        <v>177</v>
      </c>
      <c r="V49" s="36">
        <v>237</v>
      </c>
      <c r="W49" s="36">
        <v>59</v>
      </c>
      <c r="X49" s="35">
        <v>37</v>
      </c>
      <c r="Y49" s="36">
        <v>6</v>
      </c>
      <c r="Z49" s="35">
        <v>2</v>
      </c>
      <c r="AA49" s="36">
        <v>4</v>
      </c>
      <c r="AB49" s="36">
        <v>9</v>
      </c>
      <c r="AC49" s="36">
        <v>199</v>
      </c>
      <c r="AD49" s="36">
        <v>233</v>
      </c>
      <c r="AE49" s="36">
        <v>33</v>
      </c>
      <c r="AF49" s="36">
        <v>66</v>
      </c>
      <c r="AG49" s="36">
        <v>4</v>
      </c>
      <c r="AH49" s="36">
        <v>5</v>
      </c>
      <c r="AI49" s="36">
        <v>4</v>
      </c>
      <c r="AJ49" s="36">
        <v>1</v>
      </c>
      <c r="AK49" s="31">
        <f t="shared" si="6"/>
        <v>600</v>
      </c>
      <c r="AL49" s="31">
        <f t="shared" si="7"/>
        <v>750</v>
      </c>
      <c r="AM49" s="43">
        <f t="shared" si="8"/>
        <v>1350</v>
      </c>
      <c r="AN49" s="31">
        <f t="shared" si="9"/>
        <v>121</v>
      </c>
      <c r="AO49" s="31">
        <f t="shared" si="10"/>
        <v>150</v>
      </c>
      <c r="AP49" s="43">
        <f t="shared" si="11"/>
        <v>271</v>
      </c>
      <c r="AQ49" s="31">
        <f t="shared" si="12"/>
        <v>10</v>
      </c>
      <c r="AR49" s="31">
        <f t="shared" si="13"/>
        <v>18</v>
      </c>
      <c r="AS49" s="43">
        <f t="shared" si="14"/>
        <v>28</v>
      </c>
      <c r="AT49" s="31">
        <f t="shared" si="15"/>
        <v>15</v>
      </c>
      <c r="AU49" s="31">
        <f t="shared" si="16"/>
        <v>10</v>
      </c>
      <c r="AV49" s="43">
        <f t="shared" si="17"/>
        <v>25</v>
      </c>
      <c r="AW49" s="36">
        <v>7</v>
      </c>
      <c r="AX49" s="36">
        <v>7</v>
      </c>
      <c r="AY49" s="36">
        <v>13</v>
      </c>
      <c r="AZ49" s="36">
        <v>12</v>
      </c>
      <c r="BA49" s="36">
        <v>2</v>
      </c>
      <c r="BB49" s="36">
        <v>0</v>
      </c>
      <c r="BC49" s="31">
        <f t="shared" si="0"/>
        <v>22</v>
      </c>
      <c r="BD49" s="31">
        <f t="shared" si="49"/>
        <v>19</v>
      </c>
      <c r="BE49" s="43">
        <f t="shared" si="18"/>
        <v>41</v>
      </c>
      <c r="BF49" s="36">
        <v>0</v>
      </c>
      <c r="BG49" s="36">
        <v>0</v>
      </c>
      <c r="BH49" s="36">
        <v>0</v>
      </c>
      <c r="BI49" s="36">
        <v>0</v>
      </c>
      <c r="BJ49" s="36">
        <v>0</v>
      </c>
      <c r="BK49" s="36">
        <v>0</v>
      </c>
      <c r="BL49" s="31">
        <f t="shared" si="43"/>
        <v>0</v>
      </c>
      <c r="BM49" s="31">
        <f t="shared" si="44"/>
        <v>0</v>
      </c>
      <c r="BN49" s="43">
        <f t="shared" si="19"/>
        <v>0</v>
      </c>
      <c r="BO49" s="36">
        <v>0</v>
      </c>
      <c r="BP49" s="36">
        <v>0</v>
      </c>
      <c r="BQ49" s="36">
        <v>1</v>
      </c>
      <c r="BR49" s="36">
        <v>1</v>
      </c>
      <c r="BS49" s="36">
        <v>0</v>
      </c>
      <c r="BT49" s="36">
        <v>1</v>
      </c>
      <c r="BU49" s="31">
        <f t="shared" si="45"/>
        <v>1</v>
      </c>
      <c r="BV49" s="31">
        <f t="shared" si="46"/>
        <v>2</v>
      </c>
      <c r="BW49" s="43">
        <f t="shared" si="20"/>
        <v>3</v>
      </c>
      <c r="BX49" s="41">
        <v>161</v>
      </c>
      <c r="BY49" s="41">
        <v>255</v>
      </c>
      <c r="BZ49" s="43">
        <f t="shared" si="30"/>
        <v>416</v>
      </c>
      <c r="CA49" s="41">
        <v>107</v>
      </c>
      <c r="CB49" s="41">
        <v>88</v>
      </c>
      <c r="CC49" s="43">
        <f t="shared" si="47"/>
        <v>195</v>
      </c>
      <c r="CD49" s="41">
        <v>18</v>
      </c>
      <c r="CE49" s="41">
        <v>25</v>
      </c>
      <c r="CF49" s="43">
        <f t="shared" si="48"/>
        <v>43</v>
      </c>
    </row>
    <row r="50" spans="2:84" s="9" customFormat="1" ht="15" customHeight="1">
      <c r="B50" s="96" t="s">
        <v>65</v>
      </c>
      <c r="C50" s="96"/>
      <c r="D50" s="96"/>
      <c r="E50" s="11">
        <v>33</v>
      </c>
      <c r="F50" s="10"/>
      <c r="G50" s="10"/>
      <c r="H50" s="11"/>
      <c r="I50" s="11"/>
      <c r="J50" s="11"/>
      <c r="K50" s="11"/>
      <c r="L50" s="11"/>
      <c r="M50" s="36">
        <v>38</v>
      </c>
      <c r="N50" s="36">
        <v>58</v>
      </c>
      <c r="O50" s="36">
        <v>1</v>
      </c>
      <c r="P50" s="36">
        <v>3</v>
      </c>
      <c r="Q50" s="36">
        <v>19</v>
      </c>
      <c r="R50" s="36">
        <v>24</v>
      </c>
      <c r="S50" s="36">
        <v>0</v>
      </c>
      <c r="T50" s="36">
        <v>0</v>
      </c>
      <c r="U50" s="36">
        <v>47</v>
      </c>
      <c r="V50" s="36">
        <v>56</v>
      </c>
      <c r="W50" s="36">
        <v>3</v>
      </c>
      <c r="X50" s="35">
        <v>0</v>
      </c>
      <c r="Y50" s="36">
        <v>42</v>
      </c>
      <c r="Z50" s="35">
        <v>44</v>
      </c>
      <c r="AA50" s="36">
        <v>0</v>
      </c>
      <c r="AB50" s="36">
        <v>0</v>
      </c>
      <c r="AC50" s="36">
        <v>39</v>
      </c>
      <c r="AD50" s="36">
        <v>53</v>
      </c>
      <c r="AE50" s="36">
        <v>5</v>
      </c>
      <c r="AF50" s="36">
        <v>8</v>
      </c>
      <c r="AG50" s="36">
        <v>36</v>
      </c>
      <c r="AH50" s="36">
        <v>51</v>
      </c>
      <c r="AI50" s="36">
        <v>0</v>
      </c>
      <c r="AJ50" s="36">
        <v>0</v>
      </c>
      <c r="AK50" s="31">
        <f t="shared" si="6"/>
        <v>124</v>
      </c>
      <c r="AL50" s="31">
        <f t="shared" si="7"/>
        <v>167</v>
      </c>
      <c r="AM50" s="43">
        <f t="shared" si="8"/>
        <v>291</v>
      </c>
      <c r="AN50" s="31">
        <f t="shared" si="9"/>
        <v>9</v>
      </c>
      <c r="AO50" s="31">
        <f t="shared" si="10"/>
        <v>11</v>
      </c>
      <c r="AP50" s="43">
        <f t="shared" si="11"/>
        <v>20</v>
      </c>
      <c r="AQ50" s="31">
        <f t="shared" si="12"/>
        <v>97</v>
      </c>
      <c r="AR50" s="31">
        <f t="shared" si="13"/>
        <v>119</v>
      </c>
      <c r="AS50" s="43">
        <f t="shared" si="14"/>
        <v>216</v>
      </c>
      <c r="AT50" s="31">
        <f t="shared" si="15"/>
        <v>0</v>
      </c>
      <c r="AU50" s="31">
        <f t="shared" si="16"/>
        <v>0</v>
      </c>
      <c r="AV50" s="43">
        <f t="shared" si="17"/>
        <v>0</v>
      </c>
      <c r="AW50" s="36">
        <v>0</v>
      </c>
      <c r="AX50" s="36">
        <v>0</v>
      </c>
      <c r="AY50" s="36">
        <v>1</v>
      </c>
      <c r="AZ50" s="36">
        <v>2</v>
      </c>
      <c r="BA50" s="36">
        <v>1</v>
      </c>
      <c r="BB50" s="36">
        <v>1</v>
      </c>
      <c r="BC50" s="31">
        <f t="shared" si="0"/>
        <v>2</v>
      </c>
      <c r="BD50" s="31">
        <f t="shared" si="49"/>
        <v>3</v>
      </c>
      <c r="BE50" s="43">
        <f t="shared" si="18"/>
        <v>5</v>
      </c>
      <c r="BF50" s="36">
        <v>0</v>
      </c>
      <c r="BG50" s="36">
        <v>0</v>
      </c>
      <c r="BH50" s="36">
        <v>0</v>
      </c>
      <c r="BI50" s="36">
        <v>0</v>
      </c>
      <c r="BJ50" s="36">
        <v>0</v>
      </c>
      <c r="BK50" s="36">
        <v>0</v>
      </c>
      <c r="BL50" s="31">
        <f t="shared" si="43"/>
        <v>0</v>
      </c>
      <c r="BM50" s="31">
        <f t="shared" si="44"/>
        <v>0</v>
      </c>
      <c r="BN50" s="43">
        <f t="shared" si="19"/>
        <v>0</v>
      </c>
      <c r="BO50" s="36">
        <v>0</v>
      </c>
      <c r="BP50" s="36">
        <v>0</v>
      </c>
      <c r="BQ50" s="36">
        <v>0</v>
      </c>
      <c r="BR50" s="36">
        <v>0</v>
      </c>
      <c r="BS50" s="36">
        <v>0</v>
      </c>
      <c r="BT50" s="36">
        <v>1</v>
      </c>
      <c r="BU50" s="31">
        <f t="shared" si="45"/>
        <v>0</v>
      </c>
      <c r="BV50" s="31">
        <f t="shared" si="46"/>
        <v>1</v>
      </c>
      <c r="BW50" s="43">
        <f t="shared" si="20"/>
        <v>1</v>
      </c>
      <c r="BX50" s="41">
        <v>41</v>
      </c>
      <c r="BY50" s="41">
        <v>49</v>
      </c>
      <c r="BZ50" s="43">
        <f t="shared" si="30"/>
        <v>90</v>
      </c>
      <c r="CA50" s="41">
        <v>33</v>
      </c>
      <c r="CB50" s="41">
        <v>24</v>
      </c>
      <c r="CC50" s="43">
        <f t="shared" si="47"/>
        <v>57</v>
      </c>
      <c r="CD50" s="41">
        <v>7</v>
      </c>
      <c r="CE50" s="41">
        <v>3</v>
      </c>
      <c r="CF50" s="43">
        <f t="shared" si="48"/>
        <v>10</v>
      </c>
    </row>
    <row r="51" spans="2:84" s="9" customFormat="1" ht="15" customHeight="1">
      <c r="B51" s="96" t="s">
        <v>66</v>
      </c>
      <c r="C51" s="96"/>
      <c r="D51" s="96"/>
      <c r="E51" s="11">
        <v>34</v>
      </c>
      <c r="F51" s="10"/>
      <c r="G51" s="10"/>
      <c r="H51" s="11"/>
      <c r="I51" s="11"/>
      <c r="J51" s="11"/>
      <c r="K51" s="11"/>
      <c r="L51" s="11"/>
      <c r="M51" s="36">
        <v>134</v>
      </c>
      <c r="N51" s="36">
        <v>162</v>
      </c>
      <c r="O51" s="36">
        <v>5</v>
      </c>
      <c r="P51" s="36">
        <v>5</v>
      </c>
      <c r="Q51" s="36">
        <v>6</v>
      </c>
      <c r="R51" s="36">
        <v>12</v>
      </c>
      <c r="S51" s="36">
        <v>6</v>
      </c>
      <c r="T51" s="36">
        <v>8</v>
      </c>
      <c r="U51" s="36">
        <v>133</v>
      </c>
      <c r="V51" s="36">
        <v>144</v>
      </c>
      <c r="W51" s="36">
        <v>3</v>
      </c>
      <c r="X51" s="35">
        <v>3</v>
      </c>
      <c r="Y51" s="36">
        <v>4</v>
      </c>
      <c r="Z51" s="35">
        <v>2</v>
      </c>
      <c r="AA51" s="36">
        <v>7</v>
      </c>
      <c r="AB51" s="36">
        <v>3</v>
      </c>
      <c r="AC51" s="36">
        <v>126</v>
      </c>
      <c r="AD51" s="36">
        <v>168</v>
      </c>
      <c r="AE51" s="36">
        <v>4</v>
      </c>
      <c r="AF51" s="36">
        <v>4</v>
      </c>
      <c r="AG51" s="36">
        <v>5</v>
      </c>
      <c r="AH51" s="36">
        <v>4</v>
      </c>
      <c r="AI51" s="36"/>
      <c r="AJ51" s="36">
        <v>6</v>
      </c>
      <c r="AK51" s="31">
        <f t="shared" si="6"/>
        <v>393</v>
      </c>
      <c r="AL51" s="31">
        <f t="shared" si="7"/>
        <v>474</v>
      </c>
      <c r="AM51" s="43">
        <f t="shared" si="8"/>
        <v>867</v>
      </c>
      <c r="AN51" s="31">
        <f t="shared" si="9"/>
        <v>12</v>
      </c>
      <c r="AO51" s="31">
        <f t="shared" si="10"/>
        <v>12</v>
      </c>
      <c r="AP51" s="43">
        <f t="shared" si="11"/>
        <v>24</v>
      </c>
      <c r="AQ51" s="31">
        <f t="shared" si="12"/>
        <v>15</v>
      </c>
      <c r="AR51" s="31">
        <f t="shared" si="13"/>
        <v>18</v>
      </c>
      <c r="AS51" s="43">
        <f t="shared" si="14"/>
        <v>33</v>
      </c>
      <c r="AT51" s="31">
        <f t="shared" si="15"/>
        <v>13</v>
      </c>
      <c r="AU51" s="31">
        <f t="shared" si="16"/>
        <v>17</v>
      </c>
      <c r="AV51" s="43">
        <f t="shared" si="17"/>
        <v>30</v>
      </c>
      <c r="AW51" s="36">
        <v>2</v>
      </c>
      <c r="AX51" s="36">
        <v>4</v>
      </c>
      <c r="AY51" s="36">
        <v>2</v>
      </c>
      <c r="AZ51" s="36">
        <v>1</v>
      </c>
      <c r="BA51" s="36">
        <v>2</v>
      </c>
      <c r="BB51" s="36">
        <v>1</v>
      </c>
      <c r="BC51" s="31">
        <f t="shared" si="0"/>
        <v>6</v>
      </c>
      <c r="BD51" s="31">
        <f t="shared" si="49"/>
        <v>6</v>
      </c>
      <c r="BE51" s="43">
        <f t="shared" si="18"/>
        <v>12</v>
      </c>
      <c r="BF51" s="36">
        <v>0</v>
      </c>
      <c r="BG51" s="36">
        <v>0</v>
      </c>
      <c r="BH51" s="36">
        <v>0</v>
      </c>
      <c r="BI51" s="36">
        <v>0</v>
      </c>
      <c r="BJ51" s="36">
        <v>0</v>
      </c>
      <c r="BK51" s="36">
        <v>0</v>
      </c>
      <c r="BL51" s="31">
        <f t="shared" si="43"/>
        <v>0</v>
      </c>
      <c r="BM51" s="31">
        <f t="shared" si="44"/>
        <v>0</v>
      </c>
      <c r="BN51" s="43">
        <f t="shared" si="19"/>
        <v>0</v>
      </c>
      <c r="BO51" s="36">
        <v>0</v>
      </c>
      <c r="BP51" s="36">
        <v>0</v>
      </c>
      <c r="BQ51" s="36">
        <v>0</v>
      </c>
      <c r="BR51" s="36">
        <v>1</v>
      </c>
      <c r="BS51" s="36">
        <v>1</v>
      </c>
      <c r="BT51" s="36">
        <v>0</v>
      </c>
      <c r="BU51" s="31">
        <f t="shared" si="45"/>
        <v>1</v>
      </c>
      <c r="BV51" s="31">
        <f t="shared" si="46"/>
        <v>1</v>
      </c>
      <c r="BW51" s="43">
        <f t="shared" si="20"/>
        <v>2</v>
      </c>
      <c r="BX51" s="41">
        <v>89</v>
      </c>
      <c r="BY51" s="41">
        <v>145</v>
      </c>
      <c r="BZ51" s="43">
        <f t="shared" si="30"/>
        <v>234</v>
      </c>
      <c r="CA51" s="41">
        <v>42</v>
      </c>
      <c r="CB51" s="41">
        <v>32</v>
      </c>
      <c r="CC51" s="43">
        <f t="shared" si="47"/>
        <v>74</v>
      </c>
      <c r="CD51" s="41">
        <v>15</v>
      </c>
      <c r="CE51" s="41">
        <v>12</v>
      </c>
      <c r="CF51" s="43">
        <f t="shared" si="48"/>
        <v>27</v>
      </c>
    </row>
    <row r="52" spans="2:84" s="9" customFormat="1" ht="15" customHeight="1">
      <c r="B52" s="96" t="s">
        <v>67</v>
      </c>
      <c r="C52" s="96"/>
      <c r="D52" s="96"/>
      <c r="E52" s="11">
        <v>35</v>
      </c>
      <c r="F52" s="10"/>
      <c r="G52" s="10"/>
      <c r="H52" s="11"/>
      <c r="I52" s="11"/>
      <c r="J52" s="11"/>
      <c r="K52" s="11"/>
      <c r="L52" s="11"/>
      <c r="M52" s="36">
        <v>109</v>
      </c>
      <c r="N52" s="36">
        <v>85</v>
      </c>
      <c r="O52" s="36">
        <v>0</v>
      </c>
      <c r="P52" s="36">
        <v>0</v>
      </c>
      <c r="Q52" s="36">
        <v>0</v>
      </c>
      <c r="R52" s="36">
        <v>0</v>
      </c>
      <c r="S52" s="36">
        <v>2</v>
      </c>
      <c r="T52" s="36">
        <v>0</v>
      </c>
      <c r="U52" s="36">
        <v>83</v>
      </c>
      <c r="V52" s="36">
        <v>92</v>
      </c>
      <c r="W52" s="36">
        <v>0</v>
      </c>
      <c r="X52" s="35">
        <v>0</v>
      </c>
      <c r="Y52" s="36">
        <v>0</v>
      </c>
      <c r="Z52" s="35">
        <v>0</v>
      </c>
      <c r="AA52" s="36">
        <v>1</v>
      </c>
      <c r="AB52" s="36">
        <v>4</v>
      </c>
      <c r="AC52" s="36">
        <v>83</v>
      </c>
      <c r="AD52" s="36">
        <v>85</v>
      </c>
      <c r="AE52" s="36">
        <v>1</v>
      </c>
      <c r="AF52" s="36">
        <v>1</v>
      </c>
      <c r="AG52" s="36">
        <v>0</v>
      </c>
      <c r="AH52" s="36">
        <v>1</v>
      </c>
      <c r="AI52" s="36">
        <v>1</v>
      </c>
      <c r="AJ52" s="36">
        <v>0</v>
      </c>
      <c r="AK52" s="31">
        <f t="shared" si="6"/>
        <v>275</v>
      </c>
      <c r="AL52" s="31">
        <f t="shared" si="7"/>
        <v>262</v>
      </c>
      <c r="AM52" s="43">
        <f t="shared" si="8"/>
        <v>537</v>
      </c>
      <c r="AN52" s="31">
        <f t="shared" si="9"/>
        <v>1</v>
      </c>
      <c r="AO52" s="31">
        <f t="shared" si="10"/>
        <v>1</v>
      </c>
      <c r="AP52" s="43">
        <f t="shared" si="11"/>
        <v>2</v>
      </c>
      <c r="AQ52" s="31">
        <f t="shared" si="12"/>
        <v>0</v>
      </c>
      <c r="AR52" s="31">
        <f t="shared" si="13"/>
        <v>1</v>
      </c>
      <c r="AS52" s="43">
        <f t="shared" si="14"/>
        <v>1</v>
      </c>
      <c r="AT52" s="31">
        <f t="shared" si="15"/>
        <v>4</v>
      </c>
      <c r="AU52" s="31">
        <f t="shared" si="16"/>
        <v>4</v>
      </c>
      <c r="AV52" s="43">
        <f t="shared" si="17"/>
        <v>8</v>
      </c>
      <c r="AW52" s="36">
        <v>2</v>
      </c>
      <c r="AX52" s="36">
        <v>0</v>
      </c>
      <c r="AY52" s="36">
        <v>1</v>
      </c>
      <c r="AZ52" s="36">
        <v>1</v>
      </c>
      <c r="BA52" s="36">
        <v>0</v>
      </c>
      <c r="BB52" s="36">
        <v>0</v>
      </c>
      <c r="BC52" s="31">
        <f t="shared" si="0"/>
        <v>3</v>
      </c>
      <c r="BD52" s="31">
        <f t="shared" si="49"/>
        <v>1</v>
      </c>
      <c r="BE52" s="43">
        <f t="shared" si="18"/>
        <v>4</v>
      </c>
      <c r="BF52" s="40">
        <v>0</v>
      </c>
      <c r="BG52" s="36">
        <v>0</v>
      </c>
      <c r="BH52" s="36">
        <v>0</v>
      </c>
      <c r="BI52" s="36">
        <v>0</v>
      </c>
      <c r="BJ52" s="36">
        <v>0</v>
      </c>
      <c r="BK52" s="36">
        <v>0</v>
      </c>
      <c r="BL52" s="31">
        <f t="shared" si="43"/>
        <v>0</v>
      </c>
      <c r="BM52" s="31">
        <f t="shared" si="44"/>
        <v>0</v>
      </c>
      <c r="BN52" s="43">
        <f t="shared" si="19"/>
        <v>0</v>
      </c>
      <c r="BO52" s="36">
        <v>0</v>
      </c>
      <c r="BP52" s="36">
        <v>0</v>
      </c>
      <c r="BQ52" s="36">
        <v>0</v>
      </c>
      <c r="BR52" s="36">
        <v>0</v>
      </c>
      <c r="BS52" s="36">
        <v>0</v>
      </c>
      <c r="BT52" s="36">
        <v>1</v>
      </c>
      <c r="BU52" s="31">
        <f t="shared" si="45"/>
        <v>0</v>
      </c>
      <c r="BV52" s="31">
        <f t="shared" si="46"/>
        <v>1</v>
      </c>
      <c r="BW52" s="43">
        <f t="shared" si="20"/>
        <v>1</v>
      </c>
      <c r="BX52" s="36">
        <v>73</v>
      </c>
      <c r="BY52" s="36">
        <v>79</v>
      </c>
      <c r="BZ52" s="43">
        <f t="shared" si="30"/>
        <v>152</v>
      </c>
      <c r="CA52" s="36">
        <v>22</v>
      </c>
      <c r="CB52" s="36">
        <v>22</v>
      </c>
      <c r="CC52" s="43">
        <f t="shared" si="47"/>
        <v>44</v>
      </c>
      <c r="CD52" s="36">
        <v>11</v>
      </c>
      <c r="CE52" s="36">
        <v>8</v>
      </c>
      <c r="CF52" s="43">
        <f t="shared" si="48"/>
        <v>19</v>
      </c>
    </row>
    <row r="53" spans="2:84" s="9" customFormat="1" ht="15" customHeight="1">
      <c r="B53" s="96" t="s">
        <v>68</v>
      </c>
      <c r="C53" s="96"/>
      <c r="D53" s="96"/>
      <c r="E53" s="11">
        <v>36</v>
      </c>
      <c r="F53" s="10"/>
      <c r="G53" s="10"/>
      <c r="H53" s="11"/>
      <c r="I53" s="11"/>
      <c r="J53" s="11"/>
      <c r="K53" s="11"/>
      <c r="L53" s="11"/>
      <c r="M53" s="36">
        <v>36</v>
      </c>
      <c r="N53" s="36">
        <v>43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2</v>
      </c>
      <c r="U53" s="36">
        <v>26</v>
      </c>
      <c r="V53" s="36">
        <v>35</v>
      </c>
      <c r="W53" s="36">
        <v>0</v>
      </c>
      <c r="X53" s="35">
        <v>0</v>
      </c>
      <c r="Y53" s="36">
        <v>0</v>
      </c>
      <c r="Z53" s="35">
        <v>0</v>
      </c>
      <c r="AA53" s="36">
        <v>0</v>
      </c>
      <c r="AB53" s="36">
        <v>1</v>
      </c>
      <c r="AC53" s="36">
        <v>26</v>
      </c>
      <c r="AD53" s="36">
        <v>24</v>
      </c>
      <c r="AE53" s="36">
        <v>0</v>
      </c>
      <c r="AF53" s="36">
        <v>0</v>
      </c>
      <c r="AG53" s="36">
        <v>0</v>
      </c>
      <c r="AH53" s="36">
        <v>0</v>
      </c>
      <c r="AI53" s="36">
        <v>1</v>
      </c>
      <c r="AJ53" s="36">
        <v>2</v>
      </c>
      <c r="AK53" s="31">
        <f t="shared" si="6"/>
        <v>88</v>
      </c>
      <c r="AL53" s="31">
        <f t="shared" si="7"/>
        <v>102</v>
      </c>
      <c r="AM53" s="43">
        <f t="shared" si="8"/>
        <v>190</v>
      </c>
      <c r="AN53" s="31">
        <f t="shared" si="9"/>
        <v>0</v>
      </c>
      <c r="AO53" s="31">
        <f t="shared" si="10"/>
        <v>0</v>
      </c>
      <c r="AP53" s="43">
        <f t="shared" si="11"/>
        <v>0</v>
      </c>
      <c r="AQ53" s="31">
        <f t="shared" si="12"/>
        <v>0</v>
      </c>
      <c r="AR53" s="31">
        <f t="shared" si="13"/>
        <v>0</v>
      </c>
      <c r="AS53" s="43">
        <f t="shared" si="14"/>
        <v>0</v>
      </c>
      <c r="AT53" s="31">
        <f t="shared" si="15"/>
        <v>1</v>
      </c>
      <c r="AU53" s="31">
        <f t="shared" si="16"/>
        <v>5</v>
      </c>
      <c r="AV53" s="43">
        <f t="shared" si="17"/>
        <v>6</v>
      </c>
      <c r="AW53" s="36">
        <v>0</v>
      </c>
      <c r="AX53" s="36">
        <v>1</v>
      </c>
      <c r="AY53" s="36">
        <v>3</v>
      </c>
      <c r="AZ53" s="36">
        <v>0</v>
      </c>
      <c r="BA53" s="36">
        <v>0</v>
      </c>
      <c r="BB53" s="36">
        <v>0</v>
      </c>
      <c r="BC53" s="31">
        <f t="shared" si="0"/>
        <v>3</v>
      </c>
      <c r="BD53" s="31">
        <f t="shared" si="49"/>
        <v>1</v>
      </c>
      <c r="BE53" s="43">
        <f t="shared" si="18"/>
        <v>4</v>
      </c>
      <c r="BF53" s="36">
        <v>0</v>
      </c>
      <c r="BG53" s="36">
        <v>0</v>
      </c>
      <c r="BH53" s="36">
        <v>0</v>
      </c>
      <c r="BI53" s="36">
        <v>0</v>
      </c>
      <c r="BJ53" s="36">
        <v>0</v>
      </c>
      <c r="BK53" s="36">
        <v>0</v>
      </c>
      <c r="BL53" s="31">
        <f t="shared" si="43"/>
        <v>0</v>
      </c>
      <c r="BM53" s="31">
        <f t="shared" si="44"/>
        <v>0</v>
      </c>
      <c r="BN53" s="43">
        <f t="shared" si="19"/>
        <v>0</v>
      </c>
      <c r="BO53" s="36">
        <v>0</v>
      </c>
      <c r="BP53" s="36">
        <v>0</v>
      </c>
      <c r="BQ53" s="36">
        <v>0</v>
      </c>
      <c r="BR53" s="36">
        <v>0</v>
      </c>
      <c r="BS53" s="36">
        <v>0</v>
      </c>
      <c r="BT53" s="36">
        <v>0</v>
      </c>
      <c r="BU53" s="31">
        <f t="shared" si="45"/>
        <v>0</v>
      </c>
      <c r="BV53" s="31">
        <f t="shared" si="46"/>
        <v>0</v>
      </c>
      <c r="BW53" s="43">
        <f t="shared" si="20"/>
        <v>0</v>
      </c>
      <c r="BX53" s="36">
        <v>22</v>
      </c>
      <c r="BY53" s="36">
        <v>21</v>
      </c>
      <c r="BZ53" s="43">
        <f t="shared" si="30"/>
        <v>43</v>
      </c>
      <c r="CA53" s="36">
        <v>27</v>
      </c>
      <c r="CB53" s="36">
        <v>9</v>
      </c>
      <c r="CC53" s="43">
        <f t="shared" si="47"/>
        <v>36</v>
      </c>
      <c r="CD53" s="36">
        <v>9</v>
      </c>
      <c r="CE53" s="36">
        <v>1</v>
      </c>
      <c r="CF53" s="43">
        <f t="shared" si="48"/>
        <v>10</v>
      </c>
    </row>
    <row r="54" spans="2:84" s="9" customFormat="1" ht="15" customHeight="1">
      <c r="B54" s="96" t="s">
        <v>69</v>
      </c>
      <c r="C54" s="96"/>
      <c r="D54" s="96"/>
      <c r="E54" s="11">
        <v>37</v>
      </c>
      <c r="F54" s="10"/>
      <c r="G54" s="10"/>
      <c r="H54" s="11"/>
      <c r="I54" s="11"/>
      <c r="J54" s="11"/>
      <c r="K54" s="11"/>
      <c r="L54" s="11"/>
      <c r="M54" s="37">
        <v>39</v>
      </c>
      <c r="N54" s="37">
        <v>42</v>
      </c>
      <c r="O54" s="37">
        <v>0</v>
      </c>
      <c r="P54" s="36">
        <v>0</v>
      </c>
      <c r="Q54" s="37">
        <v>39</v>
      </c>
      <c r="R54" s="36">
        <v>42</v>
      </c>
      <c r="S54" s="37">
        <v>2</v>
      </c>
      <c r="T54" s="36">
        <v>3</v>
      </c>
      <c r="U54" s="37">
        <v>36</v>
      </c>
      <c r="V54" s="37">
        <v>47</v>
      </c>
      <c r="W54" s="37">
        <v>0</v>
      </c>
      <c r="X54" s="35">
        <v>0</v>
      </c>
      <c r="Y54" s="37">
        <v>36</v>
      </c>
      <c r="Z54" s="35">
        <v>47</v>
      </c>
      <c r="AA54" s="37">
        <v>3</v>
      </c>
      <c r="AB54" s="36">
        <v>2</v>
      </c>
      <c r="AC54" s="37">
        <v>25</v>
      </c>
      <c r="AD54" s="37">
        <v>53</v>
      </c>
      <c r="AE54" s="36">
        <v>0</v>
      </c>
      <c r="AF54" s="36">
        <v>0</v>
      </c>
      <c r="AG54" s="37">
        <v>25</v>
      </c>
      <c r="AH54" s="36">
        <v>53</v>
      </c>
      <c r="AI54" s="37">
        <v>1</v>
      </c>
      <c r="AJ54" s="36">
        <v>2</v>
      </c>
      <c r="AK54" s="31">
        <f t="shared" si="6"/>
        <v>100</v>
      </c>
      <c r="AL54" s="31">
        <f t="shared" si="7"/>
        <v>142</v>
      </c>
      <c r="AM54" s="43">
        <f t="shared" si="8"/>
        <v>242</v>
      </c>
      <c r="AN54" s="31">
        <f t="shared" si="9"/>
        <v>0</v>
      </c>
      <c r="AO54" s="31">
        <f t="shared" si="10"/>
        <v>0</v>
      </c>
      <c r="AP54" s="43">
        <f t="shared" si="11"/>
        <v>0</v>
      </c>
      <c r="AQ54" s="31">
        <f t="shared" si="12"/>
        <v>100</v>
      </c>
      <c r="AR54" s="31">
        <f t="shared" si="13"/>
        <v>142</v>
      </c>
      <c r="AS54" s="43">
        <f t="shared" si="14"/>
        <v>242</v>
      </c>
      <c r="AT54" s="31">
        <f t="shared" si="15"/>
        <v>6</v>
      </c>
      <c r="AU54" s="31">
        <f t="shared" si="16"/>
        <v>7</v>
      </c>
      <c r="AV54" s="43">
        <f t="shared" si="17"/>
        <v>13</v>
      </c>
      <c r="AW54" s="36">
        <v>0</v>
      </c>
      <c r="AX54" s="36">
        <v>1</v>
      </c>
      <c r="AY54" s="36">
        <v>1</v>
      </c>
      <c r="AZ54" s="36">
        <v>1</v>
      </c>
      <c r="BA54" s="36">
        <v>0</v>
      </c>
      <c r="BB54" s="36">
        <v>3</v>
      </c>
      <c r="BC54" s="31">
        <f t="shared" si="0"/>
        <v>1</v>
      </c>
      <c r="BD54" s="31">
        <f t="shared" si="49"/>
        <v>5</v>
      </c>
      <c r="BE54" s="43">
        <f t="shared" si="18"/>
        <v>6</v>
      </c>
      <c r="BF54" s="36">
        <v>0</v>
      </c>
      <c r="BG54" s="36">
        <v>0</v>
      </c>
      <c r="BH54" s="36">
        <v>0</v>
      </c>
      <c r="BI54" s="36">
        <v>0</v>
      </c>
      <c r="BJ54" s="36">
        <v>0</v>
      </c>
      <c r="BK54" s="36">
        <v>0</v>
      </c>
      <c r="BL54" s="31">
        <f t="shared" si="43"/>
        <v>0</v>
      </c>
      <c r="BM54" s="31">
        <f t="shared" si="44"/>
        <v>0</v>
      </c>
      <c r="BN54" s="43">
        <f t="shared" si="19"/>
        <v>0</v>
      </c>
      <c r="BO54" s="36">
        <v>0</v>
      </c>
      <c r="BP54" s="36">
        <v>0</v>
      </c>
      <c r="BQ54" s="36">
        <v>0</v>
      </c>
      <c r="BR54" s="36">
        <v>0</v>
      </c>
      <c r="BS54" s="36">
        <v>0</v>
      </c>
      <c r="BT54" s="36">
        <v>0</v>
      </c>
      <c r="BU54" s="31">
        <f t="shared" si="45"/>
        <v>0</v>
      </c>
      <c r="BV54" s="31">
        <f t="shared" si="46"/>
        <v>0</v>
      </c>
      <c r="BW54" s="43">
        <f t="shared" si="20"/>
        <v>0</v>
      </c>
      <c r="BX54" s="36">
        <v>28</v>
      </c>
      <c r="BY54" s="36">
        <v>34</v>
      </c>
      <c r="BZ54" s="43">
        <f t="shared" si="30"/>
        <v>62</v>
      </c>
      <c r="CA54" s="36">
        <v>20</v>
      </c>
      <c r="CB54" s="36">
        <v>13</v>
      </c>
      <c r="CC54" s="43">
        <f t="shared" si="47"/>
        <v>33</v>
      </c>
      <c r="CD54" s="36">
        <v>10</v>
      </c>
      <c r="CE54" s="36">
        <v>1</v>
      </c>
      <c r="CF54" s="43">
        <f t="shared" si="48"/>
        <v>11</v>
      </c>
    </row>
    <row r="55" spans="2:84" s="9" customFormat="1" ht="15" customHeight="1">
      <c r="B55" s="96" t="s">
        <v>70</v>
      </c>
      <c r="C55" s="96"/>
      <c r="D55" s="96"/>
      <c r="E55" s="11">
        <v>38</v>
      </c>
      <c r="F55" s="10"/>
      <c r="G55" s="10"/>
      <c r="H55" s="11"/>
      <c r="I55" s="11"/>
      <c r="J55" s="11"/>
      <c r="K55" s="11"/>
      <c r="L55" s="11"/>
      <c r="M55" s="36">
        <v>56</v>
      </c>
      <c r="N55" s="36">
        <v>102</v>
      </c>
      <c r="O55" s="36">
        <v>4</v>
      </c>
      <c r="P55" s="36">
        <v>4</v>
      </c>
      <c r="Q55" s="36">
        <v>20</v>
      </c>
      <c r="R55" s="36">
        <v>32</v>
      </c>
      <c r="S55" s="36">
        <v>3</v>
      </c>
      <c r="T55" s="36">
        <v>3</v>
      </c>
      <c r="U55" s="36">
        <v>40</v>
      </c>
      <c r="V55" s="36">
        <v>85</v>
      </c>
      <c r="W55" s="36">
        <v>4</v>
      </c>
      <c r="X55" s="35">
        <v>3</v>
      </c>
      <c r="Y55" s="36">
        <v>16</v>
      </c>
      <c r="Z55" s="35">
        <v>19</v>
      </c>
      <c r="AA55" s="36">
        <v>2</v>
      </c>
      <c r="AB55" s="36">
        <v>2</v>
      </c>
      <c r="AC55" s="36">
        <v>57</v>
      </c>
      <c r="AD55" s="36">
        <v>86</v>
      </c>
      <c r="AE55" s="36">
        <v>3</v>
      </c>
      <c r="AF55" s="36">
        <v>5</v>
      </c>
      <c r="AG55" s="36">
        <v>17</v>
      </c>
      <c r="AH55" s="36">
        <v>26</v>
      </c>
      <c r="AI55" s="36">
        <v>1</v>
      </c>
      <c r="AJ55" s="36">
        <v>1</v>
      </c>
      <c r="AK55" s="31">
        <f t="shared" si="6"/>
        <v>153</v>
      </c>
      <c r="AL55" s="31">
        <f t="shared" si="7"/>
        <v>273</v>
      </c>
      <c r="AM55" s="43">
        <f t="shared" si="8"/>
        <v>426</v>
      </c>
      <c r="AN55" s="31">
        <f t="shared" si="9"/>
        <v>11</v>
      </c>
      <c r="AO55" s="31">
        <f t="shared" si="10"/>
        <v>12</v>
      </c>
      <c r="AP55" s="43">
        <f t="shared" si="11"/>
        <v>23</v>
      </c>
      <c r="AQ55" s="31">
        <f t="shared" si="12"/>
        <v>53</v>
      </c>
      <c r="AR55" s="31">
        <f t="shared" si="13"/>
        <v>77</v>
      </c>
      <c r="AS55" s="43">
        <f t="shared" si="14"/>
        <v>130</v>
      </c>
      <c r="AT55" s="31">
        <f t="shared" si="15"/>
        <v>6</v>
      </c>
      <c r="AU55" s="31">
        <f t="shared" si="16"/>
        <v>6</v>
      </c>
      <c r="AV55" s="43">
        <f t="shared" si="17"/>
        <v>12</v>
      </c>
      <c r="AW55" s="36">
        <v>2</v>
      </c>
      <c r="AX55" s="36">
        <v>1</v>
      </c>
      <c r="AY55" s="36">
        <v>4</v>
      </c>
      <c r="AZ55" s="36">
        <v>5</v>
      </c>
      <c r="BA55" s="36">
        <v>1</v>
      </c>
      <c r="BB55" s="36">
        <v>1</v>
      </c>
      <c r="BC55" s="31">
        <f t="shared" si="0"/>
        <v>7</v>
      </c>
      <c r="BD55" s="31">
        <f t="shared" si="49"/>
        <v>7</v>
      </c>
      <c r="BE55" s="43">
        <f t="shared" si="18"/>
        <v>14</v>
      </c>
      <c r="BF55" s="36">
        <v>0</v>
      </c>
      <c r="BG55" s="36">
        <v>0</v>
      </c>
      <c r="BH55" s="36">
        <v>0</v>
      </c>
      <c r="BI55" s="36">
        <v>0</v>
      </c>
      <c r="BJ55" s="36">
        <v>0</v>
      </c>
      <c r="BK55" s="36">
        <v>0</v>
      </c>
      <c r="BL55" s="31">
        <f t="shared" si="43"/>
        <v>0</v>
      </c>
      <c r="BM55" s="31">
        <f t="shared" si="44"/>
        <v>0</v>
      </c>
      <c r="BN55" s="43">
        <f t="shared" si="19"/>
        <v>0</v>
      </c>
      <c r="BO55" s="36">
        <v>0</v>
      </c>
      <c r="BP55" s="36">
        <v>0</v>
      </c>
      <c r="BQ55" s="36">
        <v>0</v>
      </c>
      <c r="BR55" s="36">
        <v>0</v>
      </c>
      <c r="BS55" s="36">
        <v>1</v>
      </c>
      <c r="BT55" s="36">
        <v>0</v>
      </c>
      <c r="BU55" s="31">
        <f t="shared" si="45"/>
        <v>1</v>
      </c>
      <c r="BV55" s="31">
        <f t="shared" si="46"/>
        <v>0</v>
      </c>
      <c r="BW55" s="43">
        <f t="shared" si="20"/>
        <v>1</v>
      </c>
      <c r="BX55" s="36">
        <v>42</v>
      </c>
      <c r="BY55" s="36">
        <v>71</v>
      </c>
      <c r="BZ55" s="43">
        <f t="shared" si="30"/>
        <v>113</v>
      </c>
      <c r="CA55" s="36">
        <v>74</v>
      </c>
      <c r="CB55" s="36">
        <v>38</v>
      </c>
      <c r="CC55" s="43">
        <f t="shared" si="47"/>
        <v>112</v>
      </c>
      <c r="CD55" s="36">
        <v>10</v>
      </c>
      <c r="CE55" s="36">
        <v>6</v>
      </c>
      <c r="CF55" s="43">
        <f t="shared" si="48"/>
        <v>16</v>
      </c>
    </row>
    <row r="56" spans="2:84" s="9" customFormat="1" ht="15" customHeight="1">
      <c r="B56" s="96" t="s">
        <v>71</v>
      </c>
      <c r="C56" s="96"/>
      <c r="D56" s="96"/>
      <c r="E56" s="11">
        <v>39</v>
      </c>
      <c r="F56" s="10"/>
      <c r="G56" s="10"/>
      <c r="H56" s="11"/>
      <c r="I56" s="11"/>
      <c r="J56" s="11"/>
      <c r="K56" s="11"/>
      <c r="L56" s="11"/>
      <c r="M56" s="36">
        <v>146</v>
      </c>
      <c r="N56" s="36">
        <v>188</v>
      </c>
      <c r="O56" s="36">
        <v>0</v>
      </c>
      <c r="P56" s="36">
        <v>0</v>
      </c>
      <c r="Q56" s="36">
        <v>0</v>
      </c>
      <c r="R56" s="36">
        <v>0</v>
      </c>
      <c r="S56" s="36">
        <v>3</v>
      </c>
      <c r="T56" s="36">
        <v>4</v>
      </c>
      <c r="U56" s="36">
        <v>146</v>
      </c>
      <c r="V56" s="36">
        <v>174</v>
      </c>
      <c r="W56" s="36">
        <v>0</v>
      </c>
      <c r="X56" s="35">
        <v>0</v>
      </c>
      <c r="Y56" s="36">
        <v>0</v>
      </c>
      <c r="Z56" s="35">
        <v>0</v>
      </c>
      <c r="AA56" s="36">
        <v>2</v>
      </c>
      <c r="AB56" s="36">
        <v>3</v>
      </c>
      <c r="AC56" s="36">
        <v>132</v>
      </c>
      <c r="AD56" s="36">
        <v>153</v>
      </c>
      <c r="AE56" s="36">
        <v>0</v>
      </c>
      <c r="AF56" s="36">
        <v>0</v>
      </c>
      <c r="AG56" s="36">
        <v>0</v>
      </c>
      <c r="AH56" s="36">
        <v>0</v>
      </c>
      <c r="AI56" s="36">
        <v>2</v>
      </c>
      <c r="AJ56" s="36">
        <v>2</v>
      </c>
      <c r="AK56" s="31">
        <f t="shared" si="6"/>
        <v>424</v>
      </c>
      <c r="AL56" s="31">
        <f t="shared" si="7"/>
        <v>515</v>
      </c>
      <c r="AM56" s="43">
        <f t="shared" si="8"/>
        <v>939</v>
      </c>
      <c r="AN56" s="31">
        <f t="shared" si="9"/>
        <v>0</v>
      </c>
      <c r="AO56" s="31">
        <f t="shared" si="10"/>
        <v>0</v>
      </c>
      <c r="AP56" s="43">
        <f t="shared" si="11"/>
        <v>0</v>
      </c>
      <c r="AQ56" s="31">
        <f t="shared" si="12"/>
        <v>0</v>
      </c>
      <c r="AR56" s="31">
        <f t="shared" si="13"/>
        <v>0</v>
      </c>
      <c r="AS56" s="43">
        <f t="shared" si="14"/>
        <v>0</v>
      </c>
      <c r="AT56" s="31">
        <f t="shared" si="15"/>
        <v>7</v>
      </c>
      <c r="AU56" s="31">
        <f t="shared" si="16"/>
        <v>9</v>
      </c>
      <c r="AV56" s="43">
        <f t="shared" si="17"/>
        <v>16</v>
      </c>
      <c r="AW56" s="36">
        <v>8</v>
      </c>
      <c r="AX56" s="36">
        <v>6</v>
      </c>
      <c r="AY56" s="36">
        <v>13</v>
      </c>
      <c r="AZ56" s="36">
        <v>2</v>
      </c>
      <c r="BA56" s="36">
        <v>0</v>
      </c>
      <c r="BB56" s="36">
        <v>0</v>
      </c>
      <c r="BC56" s="31">
        <f t="shared" si="0"/>
        <v>21</v>
      </c>
      <c r="BD56" s="31">
        <f t="shared" si="49"/>
        <v>8</v>
      </c>
      <c r="BE56" s="43">
        <f t="shared" si="18"/>
        <v>29</v>
      </c>
      <c r="BF56" s="36">
        <v>0</v>
      </c>
      <c r="BG56" s="36">
        <v>0</v>
      </c>
      <c r="BH56" s="36">
        <v>0</v>
      </c>
      <c r="BI56" s="36">
        <v>0</v>
      </c>
      <c r="BJ56" s="36">
        <v>0</v>
      </c>
      <c r="BK56" s="36">
        <v>0</v>
      </c>
      <c r="BL56" s="31">
        <f t="shared" si="43"/>
        <v>0</v>
      </c>
      <c r="BM56" s="31">
        <f t="shared" si="44"/>
        <v>0</v>
      </c>
      <c r="BN56" s="43">
        <f t="shared" si="19"/>
        <v>0</v>
      </c>
      <c r="BO56" s="36">
        <v>0</v>
      </c>
      <c r="BP56" s="36">
        <v>0</v>
      </c>
      <c r="BQ56" s="36">
        <v>3</v>
      </c>
      <c r="BR56" s="36">
        <v>1</v>
      </c>
      <c r="BS56" s="36">
        <v>0</v>
      </c>
      <c r="BT56" s="36">
        <v>1</v>
      </c>
      <c r="BU56" s="31">
        <f t="shared" si="45"/>
        <v>3</v>
      </c>
      <c r="BV56" s="31">
        <f t="shared" si="46"/>
        <v>2</v>
      </c>
      <c r="BW56" s="43">
        <f t="shared" si="20"/>
        <v>5</v>
      </c>
      <c r="BX56" s="36">
        <v>100</v>
      </c>
      <c r="BY56" s="36">
        <v>163</v>
      </c>
      <c r="BZ56" s="43">
        <f t="shared" si="30"/>
        <v>263</v>
      </c>
      <c r="CA56" s="36">
        <v>95</v>
      </c>
      <c r="CB56" s="36">
        <v>50</v>
      </c>
      <c r="CC56" s="43">
        <f t="shared" si="47"/>
        <v>145</v>
      </c>
      <c r="CD56" s="36">
        <v>19</v>
      </c>
      <c r="CE56" s="36">
        <v>14</v>
      </c>
      <c r="CF56" s="43">
        <f t="shared" si="48"/>
        <v>33</v>
      </c>
    </row>
    <row r="57" spans="2:84" s="9" customFormat="1" ht="15" customHeight="1">
      <c r="B57" s="96" t="s">
        <v>72</v>
      </c>
      <c r="C57" s="96"/>
      <c r="D57" s="96"/>
      <c r="E57" s="11">
        <v>40</v>
      </c>
      <c r="F57" s="10"/>
      <c r="G57" s="10"/>
      <c r="H57" s="11"/>
      <c r="I57" s="11"/>
      <c r="J57" s="11"/>
      <c r="K57" s="11"/>
      <c r="L57" s="11"/>
      <c r="M57" s="36">
        <v>79</v>
      </c>
      <c r="N57" s="36">
        <v>97</v>
      </c>
      <c r="O57" s="36">
        <v>4</v>
      </c>
      <c r="P57" s="36">
        <v>6</v>
      </c>
      <c r="Q57" s="36">
        <v>1</v>
      </c>
      <c r="R57" s="36">
        <v>1</v>
      </c>
      <c r="S57" s="36">
        <v>2</v>
      </c>
      <c r="T57" s="36">
        <v>2</v>
      </c>
      <c r="U57" s="36">
        <v>67</v>
      </c>
      <c r="V57" s="36">
        <v>96</v>
      </c>
      <c r="W57" s="36">
        <v>0</v>
      </c>
      <c r="X57" s="35">
        <v>0</v>
      </c>
      <c r="Y57" s="36">
        <v>0</v>
      </c>
      <c r="Z57" s="35">
        <v>0</v>
      </c>
      <c r="AA57" s="36">
        <v>2</v>
      </c>
      <c r="AB57" s="36">
        <v>10</v>
      </c>
      <c r="AC57" s="36">
        <v>94</v>
      </c>
      <c r="AD57" s="36">
        <v>102</v>
      </c>
      <c r="AE57" s="36">
        <v>0</v>
      </c>
      <c r="AF57" s="36">
        <v>0</v>
      </c>
      <c r="AG57" s="36">
        <v>0</v>
      </c>
      <c r="AH57" s="36">
        <v>0</v>
      </c>
      <c r="AI57" s="36">
        <v>2</v>
      </c>
      <c r="AJ57" s="36">
        <v>7</v>
      </c>
      <c r="AK57" s="31">
        <f t="shared" si="6"/>
        <v>240</v>
      </c>
      <c r="AL57" s="31">
        <f t="shared" si="7"/>
        <v>295</v>
      </c>
      <c r="AM57" s="43">
        <f t="shared" si="8"/>
        <v>535</v>
      </c>
      <c r="AN57" s="31">
        <f t="shared" si="9"/>
        <v>4</v>
      </c>
      <c r="AO57" s="31">
        <f t="shared" si="10"/>
        <v>6</v>
      </c>
      <c r="AP57" s="43">
        <f t="shared" si="11"/>
        <v>10</v>
      </c>
      <c r="AQ57" s="31">
        <f t="shared" si="12"/>
        <v>1</v>
      </c>
      <c r="AR57" s="31">
        <f t="shared" si="13"/>
        <v>1</v>
      </c>
      <c r="AS57" s="43">
        <f t="shared" si="14"/>
        <v>2</v>
      </c>
      <c r="AT57" s="31">
        <f t="shared" si="15"/>
        <v>6</v>
      </c>
      <c r="AU57" s="31">
        <f t="shared" si="16"/>
        <v>19</v>
      </c>
      <c r="AV57" s="43">
        <f t="shared" si="17"/>
        <v>25</v>
      </c>
      <c r="AW57" s="36">
        <v>0</v>
      </c>
      <c r="AX57" s="36">
        <v>0</v>
      </c>
      <c r="AY57" s="36">
        <v>4</v>
      </c>
      <c r="AZ57" s="36">
        <v>0</v>
      </c>
      <c r="BA57" s="36">
        <v>0</v>
      </c>
      <c r="BB57" s="36">
        <v>2</v>
      </c>
      <c r="BC57" s="31">
        <f t="shared" si="0"/>
        <v>4</v>
      </c>
      <c r="BD57" s="31">
        <f t="shared" si="49"/>
        <v>2</v>
      </c>
      <c r="BE57" s="43">
        <f t="shared" si="18"/>
        <v>6</v>
      </c>
      <c r="BF57" s="36">
        <v>0</v>
      </c>
      <c r="BG57" s="36">
        <v>0</v>
      </c>
      <c r="BH57" s="36">
        <v>0</v>
      </c>
      <c r="BI57" s="36">
        <v>0</v>
      </c>
      <c r="BJ57" s="36">
        <v>0</v>
      </c>
      <c r="BK57" s="36">
        <v>0</v>
      </c>
      <c r="BL57" s="31">
        <f t="shared" si="43"/>
        <v>0</v>
      </c>
      <c r="BM57" s="31">
        <f t="shared" si="44"/>
        <v>0</v>
      </c>
      <c r="BN57" s="43">
        <f t="shared" si="19"/>
        <v>0</v>
      </c>
      <c r="BO57" s="36">
        <v>0</v>
      </c>
      <c r="BP57" s="36">
        <v>0</v>
      </c>
      <c r="BQ57" s="36">
        <v>0</v>
      </c>
      <c r="BR57" s="36">
        <v>0</v>
      </c>
      <c r="BS57" s="36">
        <v>0</v>
      </c>
      <c r="BT57" s="36">
        <v>0</v>
      </c>
      <c r="BU57" s="31">
        <f t="shared" si="45"/>
        <v>0</v>
      </c>
      <c r="BV57" s="31">
        <f t="shared" si="46"/>
        <v>0</v>
      </c>
      <c r="BW57" s="43">
        <f t="shared" si="20"/>
        <v>0</v>
      </c>
      <c r="BX57" s="36">
        <v>74</v>
      </c>
      <c r="BY57" s="36">
        <v>84</v>
      </c>
      <c r="BZ57" s="43">
        <f t="shared" si="30"/>
        <v>158</v>
      </c>
      <c r="CA57" s="36">
        <v>51</v>
      </c>
      <c r="CB57" s="36">
        <v>20</v>
      </c>
      <c r="CC57" s="43">
        <f t="shared" si="47"/>
        <v>71</v>
      </c>
      <c r="CD57" s="36">
        <v>13</v>
      </c>
      <c r="CE57" s="36">
        <v>8</v>
      </c>
      <c r="CF57" s="43">
        <f t="shared" si="48"/>
        <v>21</v>
      </c>
    </row>
    <row r="58" spans="2:84" s="9" customFormat="1" ht="15" customHeight="1">
      <c r="B58" s="96" t="s">
        <v>73</v>
      </c>
      <c r="C58" s="96"/>
      <c r="D58" s="96"/>
      <c r="E58" s="11">
        <v>41</v>
      </c>
      <c r="F58" s="10"/>
      <c r="G58" s="10"/>
      <c r="H58" s="11"/>
      <c r="I58" s="11"/>
      <c r="J58" s="11"/>
      <c r="K58" s="11"/>
      <c r="L58" s="11"/>
      <c r="M58" s="36">
        <v>27</v>
      </c>
      <c r="N58" s="36">
        <v>33</v>
      </c>
      <c r="O58" s="36">
        <v>0</v>
      </c>
      <c r="P58" s="36">
        <v>0</v>
      </c>
      <c r="Q58" s="36">
        <v>30</v>
      </c>
      <c r="R58" s="36">
        <v>30</v>
      </c>
      <c r="S58" s="36">
        <v>2</v>
      </c>
      <c r="T58" s="36">
        <v>1</v>
      </c>
      <c r="U58" s="36">
        <v>24</v>
      </c>
      <c r="V58" s="36">
        <v>28</v>
      </c>
      <c r="W58" s="36">
        <v>0</v>
      </c>
      <c r="X58" s="35">
        <v>0</v>
      </c>
      <c r="Y58" s="36">
        <v>23</v>
      </c>
      <c r="Z58" s="35">
        <v>29</v>
      </c>
      <c r="AA58" s="36">
        <v>1</v>
      </c>
      <c r="AB58" s="36">
        <v>2</v>
      </c>
      <c r="AC58" s="36">
        <v>14</v>
      </c>
      <c r="AD58" s="36">
        <v>24</v>
      </c>
      <c r="AE58" s="36">
        <v>0</v>
      </c>
      <c r="AF58" s="36">
        <v>0</v>
      </c>
      <c r="AG58" s="36">
        <v>14</v>
      </c>
      <c r="AH58" s="36">
        <v>24</v>
      </c>
      <c r="AI58" s="36">
        <v>0</v>
      </c>
      <c r="AJ58" s="36">
        <v>1</v>
      </c>
      <c r="AK58" s="31">
        <f t="shared" si="6"/>
        <v>65</v>
      </c>
      <c r="AL58" s="31">
        <f t="shared" si="7"/>
        <v>85</v>
      </c>
      <c r="AM58" s="43">
        <f t="shared" si="8"/>
        <v>150</v>
      </c>
      <c r="AN58" s="31">
        <f t="shared" si="9"/>
        <v>0</v>
      </c>
      <c r="AO58" s="31">
        <f t="shared" si="10"/>
        <v>0</v>
      </c>
      <c r="AP58" s="43">
        <f t="shared" si="11"/>
        <v>0</v>
      </c>
      <c r="AQ58" s="31">
        <f t="shared" si="12"/>
        <v>67</v>
      </c>
      <c r="AR58" s="31">
        <f t="shared" si="13"/>
        <v>83</v>
      </c>
      <c r="AS58" s="43">
        <f t="shared" si="14"/>
        <v>150</v>
      </c>
      <c r="AT58" s="31">
        <f t="shared" si="15"/>
        <v>3</v>
      </c>
      <c r="AU58" s="31">
        <f t="shared" si="16"/>
        <v>4</v>
      </c>
      <c r="AV58" s="43">
        <f t="shared" si="17"/>
        <v>7</v>
      </c>
      <c r="AW58" s="36">
        <v>1</v>
      </c>
      <c r="AX58" s="36">
        <v>0</v>
      </c>
      <c r="AY58" s="36">
        <v>0</v>
      </c>
      <c r="AZ58" s="36">
        <v>3</v>
      </c>
      <c r="BA58" s="36">
        <v>0</v>
      </c>
      <c r="BB58" s="36">
        <v>1</v>
      </c>
      <c r="BC58" s="31">
        <f t="shared" si="0"/>
        <v>1</v>
      </c>
      <c r="BD58" s="31">
        <f t="shared" si="49"/>
        <v>4</v>
      </c>
      <c r="BE58" s="43">
        <f t="shared" si="18"/>
        <v>5</v>
      </c>
      <c r="BF58" s="36">
        <v>0</v>
      </c>
      <c r="BG58" s="36">
        <v>0</v>
      </c>
      <c r="BH58" s="36">
        <v>0</v>
      </c>
      <c r="BI58" s="36">
        <v>0</v>
      </c>
      <c r="BJ58" s="36">
        <v>0</v>
      </c>
      <c r="BK58" s="36">
        <v>0</v>
      </c>
      <c r="BL58" s="31">
        <f t="shared" si="43"/>
        <v>0</v>
      </c>
      <c r="BM58" s="31">
        <f t="shared" si="44"/>
        <v>0</v>
      </c>
      <c r="BN58" s="43">
        <f t="shared" si="19"/>
        <v>0</v>
      </c>
      <c r="BO58" s="36">
        <v>0</v>
      </c>
      <c r="BP58" s="36">
        <v>0</v>
      </c>
      <c r="BQ58" s="36">
        <v>0</v>
      </c>
      <c r="BR58" s="36">
        <v>1</v>
      </c>
      <c r="BS58" s="36">
        <v>0</v>
      </c>
      <c r="BT58" s="36">
        <v>0</v>
      </c>
      <c r="BU58" s="31">
        <f t="shared" si="45"/>
        <v>0</v>
      </c>
      <c r="BV58" s="31">
        <f t="shared" si="46"/>
        <v>1</v>
      </c>
      <c r="BW58" s="43">
        <f t="shared" si="20"/>
        <v>1</v>
      </c>
      <c r="BX58" s="36">
        <v>12</v>
      </c>
      <c r="BY58" s="36">
        <v>28</v>
      </c>
      <c r="BZ58" s="43">
        <f t="shared" si="30"/>
        <v>40</v>
      </c>
      <c r="CA58" s="36">
        <v>11</v>
      </c>
      <c r="CB58" s="36">
        <v>15</v>
      </c>
      <c r="CC58" s="43">
        <f t="shared" si="47"/>
        <v>26</v>
      </c>
      <c r="CD58" s="36">
        <v>3</v>
      </c>
      <c r="CE58" s="36">
        <v>5</v>
      </c>
      <c r="CF58" s="43">
        <f t="shared" si="48"/>
        <v>8</v>
      </c>
    </row>
    <row r="59" spans="2:84" s="9" customFormat="1" ht="15" customHeight="1">
      <c r="B59" s="96" t="s">
        <v>74</v>
      </c>
      <c r="C59" s="96"/>
      <c r="D59" s="96"/>
      <c r="E59" s="11">
        <v>42</v>
      </c>
      <c r="F59" s="10"/>
      <c r="G59" s="10"/>
      <c r="H59" s="11"/>
      <c r="I59" s="11"/>
      <c r="J59" s="11"/>
      <c r="K59" s="11"/>
      <c r="L59" s="11"/>
      <c r="M59" s="32">
        <v>137</v>
      </c>
      <c r="N59" s="32">
        <v>164</v>
      </c>
      <c r="O59" s="36">
        <v>0</v>
      </c>
      <c r="P59" s="36">
        <v>0</v>
      </c>
      <c r="Q59" s="35">
        <v>0</v>
      </c>
      <c r="R59" s="36">
        <v>0</v>
      </c>
      <c r="S59" s="35">
        <v>0</v>
      </c>
      <c r="T59" s="35">
        <v>0</v>
      </c>
      <c r="U59" s="32">
        <v>128</v>
      </c>
      <c r="V59" s="32">
        <v>140</v>
      </c>
      <c r="W59" s="36">
        <v>0</v>
      </c>
      <c r="X59" s="35">
        <v>0</v>
      </c>
      <c r="Y59" s="35">
        <v>0</v>
      </c>
      <c r="Z59" s="35">
        <v>0</v>
      </c>
      <c r="AA59" s="35">
        <v>0</v>
      </c>
      <c r="AB59" s="36">
        <v>0</v>
      </c>
      <c r="AC59" s="32">
        <v>99</v>
      </c>
      <c r="AD59" s="32">
        <v>129</v>
      </c>
      <c r="AE59" s="36">
        <v>1</v>
      </c>
      <c r="AF59" s="36">
        <v>0</v>
      </c>
      <c r="AG59" s="36">
        <v>0</v>
      </c>
      <c r="AH59" s="36">
        <v>0</v>
      </c>
      <c r="AI59" s="36">
        <v>0</v>
      </c>
      <c r="AJ59" s="36">
        <v>0</v>
      </c>
      <c r="AK59" s="31">
        <f t="shared" si="6"/>
        <v>364</v>
      </c>
      <c r="AL59" s="31">
        <f t="shared" si="7"/>
        <v>433</v>
      </c>
      <c r="AM59" s="43">
        <f t="shared" si="8"/>
        <v>797</v>
      </c>
      <c r="AN59" s="31">
        <f t="shared" si="9"/>
        <v>1</v>
      </c>
      <c r="AO59" s="31">
        <f t="shared" si="10"/>
        <v>0</v>
      </c>
      <c r="AP59" s="43">
        <f t="shared" si="11"/>
        <v>1</v>
      </c>
      <c r="AQ59" s="31">
        <f t="shared" si="12"/>
        <v>0</v>
      </c>
      <c r="AR59" s="31">
        <f t="shared" si="13"/>
        <v>0</v>
      </c>
      <c r="AS59" s="43">
        <f t="shared" si="14"/>
        <v>0</v>
      </c>
      <c r="AT59" s="31">
        <f t="shared" si="15"/>
        <v>0</v>
      </c>
      <c r="AU59" s="31">
        <f t="shared" si="16"/>
        <v>0</v>
      </c>
      <c r="AV59" s="43">
        <f t="shared" si="17"/>
        <v>0</v>
      </c>
      <c r="AW59" s="35">
        <v>3</v>
      </c>
      <c r="AX59" s="35">
        <v>3</v>
      </c>
      <c r="AY59" s="35">
        <v>3</v>
      </c>
      <c r="AZ59" s="35">
        <v>3</v>
      </c>
      <c r="BA59" s="35">
        <v>4</v>
      </c>
      <c r="BB59" s="35">
        <v>1</v>
      </c>
      <c r="BC59" s="31">
        <f t="shared" si="0"/>
        <v>10</v>
      </c>
      <c r="BD59" s="31">
        <f t="shared" si="49"/>
        <v>7</v>
      </c>
      <c r="BE59" s="43">
        <f t="shared" si="18"/>
        <v>17</v>
      </c>
      <c r="BF59" s="35">
        <v>0</v>
      </c>
      <c r="BG59" s="35">
        <v>0</v>
      </c>
      <c r="BH59" s="36">
        <v>0</v>
      </c>
      <c r="BI59" s="35">
        <v>0</v>
      </c>
      <c r="BJ59" s="36">
        <v>0</v>
      </c>
      <c r="BK59" s="36">
        <v>0</v>
      </c>
      <c r="BL59" s="31">
        <f t="shared" si="43"/>
        <v>0</v>
      </c>
      <c r="BM59" s="31">
        <f t="shared" si="44"/>
        <v>0</v>
      </c>
      <c r="BN59" s="43">
        <f t="shared" si="19"/>
        <v>0</v>
      </c>
      <c r="BO59" s="35">
        <v>0</v>
      </c>
      <c r="BP59" s="35">
        <v>0</v>
      </c>
      <c r="BQ59" s="35">
        <v>0</v>
      </c>
      <c r="BR59" s="35">
        <v>0</v>
      </c>
      <c r="BS59" s="35">
        <v>1</v>
      </c>
      <c r="BT59" s="35">
        <v>0</v>
      </c>
      <c r="BU59" s="31">
        <f t="shared" si="45"/>
        <v>1</v>
      </c>
      <c r="BV59" s="31">
        <f t="shared" si="46"/>
        <v>0</v>
      </c>
      <c r="BW59" s="43">
        <f t="shared" si="20"/>
        <v>1</v>
      </c>
      <c r="BX59" s="35">
        <v>101</v>
      </c>
      <c r="BY59" s="35">
        <v>119</v>
      </c>
      <c r="BZ59" s="43">
        <f t="shared" si="30"/>
        <v>220</v>
      </c>
      <c r="CA59" s="35">
        <v>53</v>
      </c>
      <c r="CB59" s="35">
        <v>23</v>
      </c>
      <c r="CC59" s="43">
        <f t="shared" si="47"/>
        <v>76</v>
      </c>
      <c r="CD59" s="35">
        <v>14</v>
      </c>
      <c r="CE59" s="35">
        <v>13</v>
      </c>
      <c r="CF59" s="43">
        <f t="shared" si="48"/>
        <v>27</v>
      </c>
    </row>
    <row r="60" spans="2:84" s="9" customFormat="1" ht="15" customHeight="1">
      <c r="B60" s="96" t="s">
        <v>75</v>
      </c>
      <c r="C60" s="96"/>
      <c r="D60" s="96"/>
      <c r="E60" s="11">
        <v>43</v>
      </c>
      <c r="F60" s="10"/>
      <c r="G60" s="10"/>
      <c r="H60" s="11"/>
      <c r="I60" s="11"/>
      <c r="J60" s="11"/>
      <c r="K60" s="11"/>
      <c r="L60" s="11"/>
      <c r="M60" s="32">
        <v>38</v>
      </c>
      <c r="N60" s="32">
        <v>51</v>
      </c>
      <c r="O60" s="36">
        <v>0</v>
      </c>
      <c r="P60" s="36">
        <v>0</v>
      </c>
      <c r="Q60" s="35">
        <v>15</v>
      </c>
      <c r="R60" s="35">
        <v>18</v>
      </c>
      <c r="S60" s="35">
        <v>0</v>
      </c>
      <c r="T60" s="35">
        <v>0</v>
      </c>
      <c r="U60" s="32">
        <v>31</v>
      </c>
      <c r="V60" s="32">
        <v>44</v>
      </c>
      <c r="W60" s="36">
        <v>0</v>
      </c>
      <c r="X60" s="35">
        <v>0</v>
      </c>
      <c r="Y60" s="35">
        <v>13</v>
      </c>
      <c r="Z60" s="35">
        <v>12</v>
      </c>
      <c r="AA60" s="35">
        <v>0</v>
      </c>
      <c r="AB60" s="36">
        <v>0</v>
      </c>
      <c r="AC60" s="32">
        <v>36</v>
      </c>
      <c r="AD60" s="32">
        <v>43</v>
      </c>
      <c r="AE60" s="36">
        <v>0</v>
      </c>
      <c r="AF60" s="36">
        <v>0</v>
      </c>
      <c r="AG60" s="35">
        <v>10</v>
      </c>
      <c r="AH60" s="35">
        <v>40</v>
      </c>
      <c r="AI60" s="36">
        <v>0</v>
      </c>
      <c r="AJ60" s="36">
        <v>0</v>
      </c>
      <c r="AK60" s="31">
        <f t="shared" si="6"/>
        <v>105</v>
      </c>
      <c r="AL60" s="31">
        <f t="shared" si="7"/>
        <v>138</v>
      </c>
      <c r="AM60" s="43">
        <f t="shared" si="8"/>
        <v>243</v>
      </c>
      <c r="AN60" s="31">
        <f t="shared" si="9"/>
        <v>0</v>
      </c>
      <c r="AO60" s="31">
        <f t="shared" si="10"/>
        <v>0</v>
      </c>
      <c r="AP60" s="43">
        <f t="shared" si="11"/>
        <v>0</v>
      </c>
      <c r="AQ60" s="31">
        <f t="shared" si="12"/>
        <v>38</v>
      </c>
      <c r="AR60" s="31">
        <f t="shared" si="13"/>
        <v>70</v>
      </c>
      <c r="AS60" s="43">
        <f t="shared" si="14"/>
        <v>108</v>
      </c>
      <c r="AT60" s="31">
        <f t="shared" si="15"/>
        <v>0</v>
      </c>
      <c r="AU60" s="31">
        <f t="shared" si="16"/>
        <v>0</v>
      </c>
      <c r="AV60" s="43">
        <f t="shared" si="17"/>
        <v>0</v>
      </c>
      <c r="AW60" s="35">
        <v>1</v>
      </c>
      <c r="AX60" s="35">
        <v>0</v>
      </c>
      <c r="AY60" s="31">
        <v>0</v>
      </c>
      <c r="AZ60" s="31">
        <v>0</v>
      </c>
      <c r="BA60" s="35">
        <v>1</v>
      </c>
      <c r="BB60" s="35">
        <v>0</v>
      </c>
      <c r="BC60" s="31">
        <f t="shared" si="0"/>
        <v>2</v>
      </c>
      <c r="BD60" s="31">
        <f t="shared" si="49"/>
        <v>0</v>
      </c>
      <c r="BE60" s="43">
        <f t="shared" si="18"/>
        <v>2</v>
      </c>
      <c r="BF60" s="35">
        <v>0</v>
      </c>
      <c r="BG60" s="35">
        <v>0</v>
      </c>
      <c r="BH60" s="36">
        <v>0</v>
      </c>
      <c r="BI60" s="35">
        <v>0</v>
      </c>
      <c r="BJ60" s="36">
        <v>0</v>
      </c>
      <c r="BK60" s="36">
        <v>0</v>
      </c>
      <c r="BL60" s="31">
        <f t="shared" si="43"/>
        <v>0</v>
      </c>
      <c r="BM60" s="31">
        <f t="shared" si="44"/>
        <v>0</v>
      </c>
      <c r="BN60" s="43">
        <f t="shared" si="19"/>
        <v>0</v>
      </c>
      <c r="BO60" s="35">
        <v>0</v>
      </c>
      <c r="BP60" s="35">
        <v>0</v>
      </c>
      <c r="BQ60" s="35">
        <v>1</v>
      </c>
      <c r="BR60" s="35">
        <v>1</v>
      </c>
      <c r="BS60" s="35">
        <v>0</v>
      </c>
      <c r="BT60" s="35">
        <v>1</v>
      </c>
      <c r="BU60" s="31">
        <f t="shared" si="45"/>
        <v>1</v>
      </c>
      <c r="BV60" s="31">
        <f t="shared" si="46"/>
        <v>2</v>
      </c>
      <c r="BW60" s="43">
        <f t="shared" si="20"/>
        <v>3</v>
      </c>
      <c r="BX60" s="35">
        <v>38</v>
      </c>
      <c r="BY60" s="35">
        <v>52</v>
      </c>
      <c r="BZ60" s="43">
        <f t="shared" si="30"/>
        <v>90</v>
      </c>
      <c r="CA60" s="35">
        <v>2</v>
      </c>
      <c r="CB60" s="35">
        <v>3</v>
      </c>
      <c r="CC60" s="43">
        <f t="shared" si="47"/>
        <v>5</v>
      </c>
      <c r="CD60" s="35">
        <v>8</v>
      </c>
      <c r="CE60" s="35">
        <v>5</v>
      </c>
      <c r="CF60" s="43">
        <f t="shared" si="48"/>
        <v>13</v>
      </c>
    </row>
    <row r="61" spans="2:84" s="9" customFormat="1" ht="15" customHeight="1">
      <c r="B61" s="96" t="s">
        <v>76</v>
      </c>
      <c r="C61" s="96"/>
      <c r="D61" s="96"/>
      <c r="E61" s="11">
        <v>44</v>
      </c>
      <c r="F61" s="10"/>
      <c r="G61" s="10"/>
      <c r="H61" s="11"/>
      <c r="I61" s="11"/>
      <c r="J61" s="11"/>
      <c r="K61" s="11"/>
      <c r="L61" s="11"/>
      <c r="M61" s="32">
        <v>116</v>
      </c>
      <c r="N61" s="32">
        <v>156</v>
      </c>
      <c r="O61" s="35">
        <v>0</v>
      </c>
      <c r="P61" s="35">
        <v>1</v>
      </c>
      <c r="Q61" s="35">
        <v>2</v>
      </c>
      <c r="R61" s="35">
        <v>2</v>
      </c>
      <c r="S61" s="35">
        <v>1</v>
      </c>
      <c r="T61" s="35">
        <v>4</v>
      </c>
      <c r="U61" s="32">
        <v>94</v>
      </c>
      <c r="V61" s="32">
        <v>161</v>
      </c>
      <c r="W61" s="36">
        <v>0</v>
      </c>
      <c r="X61" s="35">
        <v>0</v>
      </c>
      <c r="Y61" s="35">
        <v>0</v>
      </c>
      <c r="Z61" s="35">
        <v>0</v>
      </c>
      <c r="AA61" s="35">
        <v>0</v>
      </c>
      <c r="AB61" s="36">
        <v>0</v>
      </c>
      <c r="AC61" s="32">
        <v>96</v>
      </c>
      <c r="AD61" s="32">
        <v>156</v>
      </c>
      <c r="AE61" s="36">
        <v>0</v>
      </c>
      <c r="AF61" s="35">
        <v>0</v>
      </c>
      <c r="AG61" s="35">
        <v>0</v>
      </c>
      <c r="AH61" s="35">
        <v>0</v>
      </c>
      <c r="AI61" s="36">
        <v>0</v>
      </c>
      <c r="AJ61" s="36">
        <v>0</v>
      </c>
      <c r="AK61" s="31">
        <f t="shared" si="6"/>
        <v>306</v>
      </c>
      <c r="AL61" s="31">
        <f t="shared" si="7"/>
        <v>473</v>
      </c>
      <c r="AM61" s="43">
        <f t="shared" si="8"/>
        <v>779</v>
      </c>
      <c r="AN61" s="31">
        <f t="shared" si="9"/>
        <v>0</v>
      </c>
      <c r="AO61" s="31">
        <f t="shared" si="10"/>
        <v>1</v>
      </c>
      <c r="AP61" s="43">
        <f t="shared" si="11"/>
        <v>1</v>
      </c>
      <c r="AQ61" s="31">
        <f t="shared" si="12"/>
        <v>2</v>
      </c>
      <c r="AR61" s="31">
        <f t="shared" si="13"/>
        <v>2</v>
      </c>
      <c r="AS61" s="43">
        <f t="shared" si="14"/>
        <v>4</v>
      </c>
      <c r="AT61" s="31">
        <f t="shared" si="15"/>
        <v>1</v>
      </c>
      <c r="AU61" s="31">
        <f t="shared" si="16"/>
        <v>4</v>
      </c>
      <c r="AV61" s="43">
        <f t="shared" si="17"/>
        <v>5</v>
      </c>
      <c r="AW61" s="35">
        <v>1</v>
      </c>
      <c r="AX61" s="35">
        <v>1</v>
      </c>
      <c r="AY61" s="35">
        <v>2</v>
      </c>
      <c r="AZ61" s="35">
        <v>4</v>
      </c>
      <c r="BA61" s="35">
        <v>0</v>
      </c>
      <c r="BB61" s="35">
        <v>1</v>
      </c>
      <c r="BC61" s="31">
        <f t="shared" si="0"/>
        <v>3</v>
      </c>
      <c r="BD61" s="31">
        <f t="shared" si="49"/>
        <v>6</v>
      </c>
      <c r="BE61" s="43">
        <f t="shared" si="18"/>
        <v>9</v>
      </c>
      <c r="BF61" s="35">
        <v>0</v>
      </c>
      <c r="BG61" s="35">
        <v>0</v>
      </c>
      <c r="BH61" s="36">
        <v>0</v>
      </c>
      <c r="BI61" s="35">
        <v>0</v>
      </c>
      <c r="BJ61" s="36">
        <v>0</v>
      </c>
      <c r="BK61" s="36">
        <v>0</v>
      </c>
      <c r="BL61" s="31">
        <f t="shared" si="43"/>
        <v>0</v>
      </c>
      <c r="BM61" s="31">
        <f t="shared" si="44"/>
        <v>0</v>
      </c>
      <c r="BN61" s="43">
        <f t="shared" si="19"/>
        <v>0</v>
      </c>
      <c r="BO61" s="35">
        <v>0</v>
      </c>
      <c r="BP61" s="35">
        <v>0</v>
      </c>
      <c r="BQ61" s="35">
        <v>1</v>
      </c>
      <c r="BR61" s="35">
        <v>0</v>
      </c>
      <c r="BS61" s="35">
        <v>0</v>
      </c>
      <c r="BT61" s="35">
        <v>1</v>
      </c>
      <c r="BU61" s="31">
        <f t="shared" si="45"/>
        <v>1</v>
      </c>
      <c r="BV61" s="31">
        <f t="shared" si="46"/>
        <v>1</v>
      </c>
      <c r="BW61" s="43">
        <f t="shared" si="20"/>
        <v>2</v>
      </c>
      <c r="BX61" s="35">
        <v>105</v>
      </c>
      <c r="BY61" s="35">
        <v>121</v>
      </c>
      <c r="BZ61" s="43">
        <f t="shared" si="30"/>
        <v>226</v>
      </c>
      <c r="CA61" s="35">
        <v>58</v>
      </c>
      <c r="CB61" s="35">
        <v>40</v>
      </c>
      <c r="CC61" s="43">
        <f t="shared" si="47"/>
        <v>98</v>
      </c>
      <c r="CD61" s="35">
        <v>11</v>
      </c>
      <c r="CE61" s="35">
        <v>9</v>
      </c>
      <c r="CF61" s="43">
        <f t="shared" si="48"/>
        <v>20</v>
      </c>
    </row>
    <row r="62" spans="2:84" s="9" customFormat="1" ht="15" customHeight="1">
      <c r="B62" s="96" t="s">
        <v>77</v>
      </c>
      <c r="C62" s="96"/>
      <c r="D62" s="96"/>
      <c r="E62" s="11">
        <v>45</v>
      </c>
      <c r="F62" s="10"/>
      <c r="G62" s="10"/>
      <c r="H62" s="11"/>
      <c r="I62" s="11"/>
      <c r="J62" s="11"/>
      <c r="K62" s="11"/>
      <c r="L62" s="11"/>
      <c r="M62" s="32">
        <v>40</v>
      </c>
      <c r="N62" s="32">
        <v>50</v>
      </c>
      <c r="O62" s="35">
        <v>0</v>
      </c>
      <c r="P62" s="35">
        <v>0</v>
      </c>
      <c r="Q62" s="35">
        <v>1</v>
      </c>
      <c r="R62" s="35">
        <v>0</v>
      </c>
      <c r="S62" s="35">
        <v>1</v>
      </c>
      <c r="T62" s="35">
        <v>0</v>
      </c>
      <c r="U62" s="32">
        <v>39</v>
      </c>
      <c r="V62" s="32">
        <v>46</v>
      </c>
      <c r="W62" s="36">
        <v>0</v>
      </c>
      <c r="X62" s="35">
        <v>0</v>
      </c>
      <c r="Y62" s="35">
        <v>0</v>
      </c>
      <c r="Z62" s="35">
        <v>0</v>
      </c>
      <c r="AA62" s="35">
        <v>0</v>
      </c>
      <c r="AB62" s="36">
        <v>1</v>
      </c>
      <c r="AC62" s="32">
        <v>24</v>
      </c>
      <c r="AD62" s="32">
        <v>50</v>
      </c>
      <c r="AE62" s="36">
        <v>0</v>
      </c>
      <c r="AF62" s="35">
        <v>0</v>
      </c>
      <c r="AG62" s="35">
        <v>0</v>
      </c>
      <c r="AH62" s="35">
        <v>0</v>
      </c>
      <c r="AI62" s="36">
        <v>0</v>
      </c>
      <c r="AJ62" s="36">
        <v>1</v>
      </c>
      <c r="AK62" s="31">
        <f t="shared" si="6"/>
        <v>103</v>
      </c>
      <c r="AL62" s="31">
        <f t="shared" si="7"/>
        <v>146</v>
      </c>
      <c r="AM62" s="43">
        <f t="shared" si="8"/>
        <v>249</v>
      </c>
      <c r="AN62" s="31">
        <f t="shared" si="9"/>
        <v>0</v>
      </c>
      <c r="AO62" s="31">
        <f t="shared" si="10"/>
        <v>0</v>
      </c>
      <c r="AP62" s="43">
        <f t="shared" si="11"/>
        <v>0</v>
      </c>
      <c r="AQ62" s="31">
        <f t="shared" si="12"/>
        <v>1</v>
      </c>
      <c r="AR62" s="31">
        <f t="shared" si="13"/>
        <v>0</v>
      </c>
      <c r="AS62" s="43">
        <f t="shared" si="14"/>
        <v>1</v>
      </c>
      <c r="AT62" s="31">
        <f t="shared" si="15"/>
        <v>1</v>
      </c>
      <c r="AU62" s="31">
        <f t="shared" si="16"/>
        <v>2</v>
      </c>
      <c r="AV62" s="43">
        <f t="shared" si="17"/>
        <v>3</v>
      </c>
      <c r="AW62" s="31">
        <v>0</v>
      </c>
      <c r="AX62" s="31">
        <v>0</v>
      </c>
      <c r="AY62" s="35">
        <v>1</v>
      </c>
      <c r="AZ62" s="35">
        <v>0</v>
      </c>
      <c r="BA62" s="31">
        <v>0</v>
      </c>
      <c r="BB62" s="31">
        <v>0</v>
      </c>
      <c r="BC62" s="31">
        <f t="shared" si="0"/>
        <v>1</v>
      </c>
      <c r="BD62" s="31">
        <f t="shared" si="49"/>
        <v>0</v>
      </c>
      <c r="BE62" s="43">
        <f t="shared" si="18"/>
        <v>1</v>
      </c>
      <c r="BF62" s="35">
        <v>0</v>
      </c>
      <c r="BG62" s="35">
        <v>0</v>
      </c>
      <c r="BH62" s="36">
        <v>0</v>
      </c>
      <c r="BI62" s="35">
        <v>0</v>
      </c>
      <c r="BJ62" s="36">
        <v>0</v>
      </c>
      <c r="BK62" s="36">
        <v>0</v>
      </c>
      <c r="BL62" s="31">
        <f t="shared" si="43"/>
        <v>0</v>
      </c>
      <c r="BM62" s="31">
        <f t="shared" si="44"/>
        <v>0</v>
      </c>
      <c r="BN62" s="43">
        <f t="shared" si="19"/>
        <v>0</v>
      </c>
      <c r="BO62" s="35">
        <v>0</v>
      </c>
      <c r="BP62" s="35">
        <v>0</v>
      </c>
      <c r="BQ62" s="35">
        <v>0</v>
      </c>
      <c r="BR62" s="35">
        <v>0</v>
      </c>
      <c r="BS62" s="35">
        <v>0</v>
      </c>
      <c r="BT62" s="35">
        <v>1</v>
      </c>
      <c r="BU62" s="31">
        <f t="shared" si="45"/>
        <v>0</v>
      </c>
      <c r="BV62" s="31">
        <f t="shared" si="46"/>
        <v>1</v>
      </c>
      <c r="BW62" s="43">
        <f t="shared" si="20"/>
        <v>1</v>
      </c>
      <c r="BX62" s="35">
        <v>31</v>
      </c>
      <c r="BY62" s="35">
        <v>40</v>
      </c>
      <c r="BZ62" s="43">
        <f t="shared" si="30"/>
        <v>71</v>
      </c>
      <c r="CA62" s="35">
        <v>2</v>
      </c>
      <c r="CB62" s="35">
        <v>6</v>
      </c>
      <c r="CC62" s="43">
        <f t="shared" si="47"/>
        <v>8</v>
      </c>
      <c r="CD62" s="35">
        <v>9</v>
      </c>
      <c r="CE62" s="35">
        <v>3</v>
      </c>
      <c r="CF62" s="43">
        <f t="shared" si="48"/>
        <v>12</v>
      </c>
    </row>
    <row r="63" spans="2:84" s="9" customFormat="1" ht="15" customHeight="1">
      <c r="B63" s="96" t="s">
        <v>78</v>
      </c>
      <c r="C63" s="96"/>
      <c r="D63" s="96"/>
      <c r="E63" s="11">
        <v>46</v>
      </c>
      <c r="F63" s="10"/>
      <c r="G63" s="10"/>
      <c r="H63" s="11"/>
      <c r="I63" s="11"/>
      <c r="J63" s="11"/>
      <c r="K63" s="11"/>
      <c r="L63" s="11"/>
      <c r="M63" s="36">
        <v>112</v>
      </c>
      <c r="N63" s="36">
        <v>135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90</v>
      </c>
      <c r="V63" s="36">
        <v>128</v>
      </c>
      <c r="W63" s="36">
        <v>0</v>
      </c>
      <c r="X63" s="35">
        <v>0</v>
      </c>
      <c r="Y63" s="36">
        <v>6</v>
      </c>
      <c r="Z63" s="35">
        <v>11</v>
      </c>
      <c r="AA63" s="36">
        <v>9</v>
      </c>
      <c r="AB63" s="36">
        <v>4</v>
      </c>
      <c r="AC63" s="36">
        <v>71</v>
      </c>
      <c r="AD63" s="36">
        <v>140</v>
      </c>
      <c r="AE63" s="36">
        <v>0</v>
      </c>
      <c r="AF63" s="35">
        <v>0</v>
      </c>
      <c r="AG63" s="36">
        <v>11</v>
      </c>
      <c r="AH63" s="36">
        <v>16</v>
      </c>
      <c r="AI63" s="36">
        <v>5</v>
      </c>
      <c r="AJ63" s="36">
        <v>6</v>
      </c>
      <c r="AK63" s="31">
        <f t="shared" si="6"/>
        <v>273</v>
      </c>
      <c r="AL63" s="31">
        <f t="shared" si="7"/>
        <v>403</v>
      </c>
      <c r="AM63" s="43">
        <f t="shared" si="8"/>
        <v>676</v>
      </c>
      <c r="AN63" s="31">
        <f t="shared" si="9"/>
        <v>0</v>
      </c>
      <c r="AO63" s="31">
        <f t="shared" si="10"/>
        <v>0</v>
      </c>
      <c r="AP63" s="43">
        <f t="shared" si="11"/>
        <v>0</v>
      </c>
      <c r="AQ63" s="31">
        <f t="shared" si="12"/>
        <v>17</v>
      </c>
      <c r="AR63" s="31">
        <f t="shared" si="13"/>
        <v>27</v>
      </c>
      <c r="AS63" s="43">
        <f t="shared" si="14"/>
        <v>44</v>
      </c>
      <c r="AT63" s="31">
        <f t="shared" si="15"/>
        <v>14</v>
      </c>
      <c r="AU63" s="31">
        <f t="shared" si="16"/>
        <v>10</v>
      </c>
      <c r="AV63" s="43">
        <f t="shared" si="17"/>
        <v>24</v>
      </c>
      <c r="AW63" s="36">
        <v>3</v>
      </c>
      <c r="AX63" s="36">
        <v>3</v>
      </c>
      <c r="AY63" s="36">
        <v>2</v>
      </c>
      <c r="AZ63" s="36">
        <v>3</v>
      </c>
      <c r="BA63" s="36">
        <v>1</v>
      </c>
      <c r="BB63" s="36">
        <v>0</v>
      </c>
      <c r="BC63" s="31">
        <f t="shared" si="0"/>
        <v>6</v>
      </c>
      <c r="BD63" s="31">
        <f t="shared" si="49"/>
        <v>6</v>
      </c>
      <c r="BE63" s="43">
        <f t="shared" si="18"/>
        <v>12</v>
      </c>
      <c r="BF63" s="35">
        <v>0</v>
      </c>
      <c r="BG63" s="35">
        <v>0</v>
      </c>
      <c r="BH63" s="36">
        <v>0</v>
      </c>
      <c r="BI63" s="35">
        <v>0</v>
      </c>
      <c r="BJ63" s="36">
        <v>0</v>
      </c>
      <c r="BK63" s="36">
        <v>0</v>
      </c>
      <c r="BL63" s="31">
        <f t="shared" si="43"/>
        <v>0</v>
      </c>
      <c r="BM63" s="31">
        <f t="shared" si="44"/>
        <v>0</v>
      </c>
      <c r="BN63" s="43">
        <f t="shared" si="19"/>
        <v>0</v>
      </c>
      <c r="BO63" s="36">
        <v>0</v>
      </c>
      <c r="BP63" s="36">
        <v>0</v>
      </c>
      <c r="BQ63" s="36">
        <v>2</v>
      </c>
      <c r="BR63" s="36">
        <v>0</v>
      </c>
      <c r="BS63" s="36">
        <v>0</v>
      </c>
      <c r="BT63" s="36">
        <v>0</v>
      </c>
      <c r="BU63" s="31">
        <f t="shared" si="45"/>
        <v>2</v>
      </c>
      <c r="BV63" s="31">
        <f t="shared" si="46"/>
        <v>0</v>
      </c>
      <c r="BW63" s="43">
        <f t="shared" si="20"/>
        <v>2</v>
      </c>
      <c r="BX63" s="36">
        <v>69</v>
      </c>
      <c r="BY63" s="36">
        <v>126</v>
      </c>
      <c r="BZ63" s="43">
        <f t="shared" si="30"/>
        <v>195</v>
      </c>
      <c r="CA63" s="36">
        <v>84</v>
      </c>
      <c r="CB63" s="36">
        <v>29</v>
      </c>
      <c r="CC63" s="43">
        <f t="shared" si="47"/>
        <v>113</v>
      </c>
      <c r="CD63" s="36">
        <v>6</v>
      </c>
      <c r="CE63" s="36">
        <v>16</v>
      </c>
      <c r="CF63" s="43">
        <f t="shared" si="48"/>
        <v>22</v>
      </c>
    </row>
    <row r="64" spans="2:84" s="9" customFormat="1" ht="15" customHeight="1">
      <c r="B64" s="96" t="s">
        <v>79</v>
      </c>
      <c r="C64" s="96"/>
      <c r="D64" s="96"/>
      <c r="E64" s="11">
        <v>47</v>
      </c>
      <c r="F64" s="10"/>
      <c r="G64" s="10"/>
      <c r="H64" s="11"/>
      <c r="I64" s="11"/>
      <c r="J64" s="11"/>
      <c r="K64" s="11"/>
      <c r="L64" s="11"/>
      <c r="M64" s="32">
        <v>82</v>
      </c>
      <c r="N64" s="32">
        <v>85</v>
      </c>
      <c r="O64" s="35">
        <v>2</v>
      </c>
      <c r="P64" s="35">
        <v>2</v>
      </c>
      <c r="Q64" s="35">
        <v>0</v>
      </c>
      <c r="R64" s="35">
        <v>0</v>
      </c>
      <c r="S64" s="35">
        <v>1</v>
      </c>
      <c r="T64" s="35">
        <v>1</v>
      </c>
      <c r="U64" s="32">
        <v>47</v>
      </c>
      <c r="V64" s="32">
        <v>77</v>
      </c>
      <c r="W64" s="36">
        <v>2</v>
      </c>
      <c r="X64" s="35">
        <v>3</v>
      </c>
      <c r="Y64" s="35">
        <v>0</v>
      </c>
      <c r="Z64" s="35">
        <v>0</v>
      </c>
      <c r="AA64" s="35">
        <v>1</v>
      </c>
      <c r="AB64" s="36">
        <v>1</v>
      </c>
      <c r="AC64" s="32">
        <v>47</v>
      </c>
      <c r="AD64" s="32">
        <v>65</v>
      </c>
      <c r="AE64" s="36">
        <v>8</v>
      </c>
      <c r="AF64" s="35">
        <v>13</v>
      </c>
      <c r="AG64" s="35">
        <v>0</v>
      </c>
      <c r="AH64" s="35">
        <v>0</v>
      </c>
      <c r="AI64" s="35">
        <v>1</v>
      </c>
      <c r="AJ64" s="35">
        <v>3</v>
      </c>
      <c r="AK64" s="31">
        <f t="shared" si="6"/>
        <v>176</v>
      </c>
      <c r="AL64" s="31">
        <f t="shared" si="7"/>
        <v>227</v>
      </c>
      <c r="AM64" s="43">
        <f t="shared" si="8"/>
        <v>403</v>
      </c>
      <c r="AN64" s="31">
        <f t="shared" si="9"/>
        <v>12</v>
      </c>
      <c r="AO64" s="31">
        <f t="shared" si="10"/>
        <v>18</v>
      </c>
      <c r="AP64" s="43">
        <f t="shared" si="11"/>
        <v>30</v>
      </c>
      <c r="AQ64" s="31">
        <f t="shared" si="12"/>
        <v>0</v>
      </c>
      <c r="AR64" s="31">
        <f t="shared" si="13"/>
        <v>0</v>
      </c>
      <c r="AS64" s="43">
        <f t="shared" si="14"/>
        <v>0</v>
      </c>
      <c r="AT64" s="31">
        <f t="shared" si="15"/>
        <v>3</v>
      </c>
      <c r="AU64" s="31">
        <f t="shared" si="16"/>
        <v>5</v>
      </c>
      <c r="AV64" s="43">
        <f t="shared" si="17"/>
        <v>8</v>
      </c>
      <c r="AW64" s="35">
        <v>3</v>
      </c>
      <c r="AX64" s="35">
        <v>1</v>
      </c>
      <c r="AY64" s="35">
        <v>2</v>
      </c>
      <c r="AZ64" s="35">
        <v>1</v>
      </c>
      <c r="BA64" s="31">
        <v>0</v>
      </c>
      <c r="BB64" s="31">
        <v>0</v>
      </c>
      <c r="BC64" s="31">
        <f t="shared" si="0"/>
        <v>5</v>
      </c>
      <c r="BD64" s="31">
        <f t="shared" si="49"/>
        <v>2</v>
      </c>
      <c r="BE64" s="43">
        <f t="shared" si="18"/>
        <v>7</v>
      </c>
      <c r="BF64" s="36">
        <v>0</v>
      </c>
      <c r="BG64" s="36">
        <v>0</v>
      </c>
      <c r="BH64" s="31">
        <v>0</v>
      </c>
      <c r="BI64" s="31">
        <v>0</v>
      </c>
      <c r="BJ64" s="31">
        <v>0</v>
      </c>
      <c r="BK64" s="31">
        <v>0</v>
      </c>
      <c r="BL64" s="31">
        <f t="shared" si="43"/>
        <v>0</v>
      </c>
      <c r="BM64" s="31">
        <f t="shared" si="44"/>
        <v>0</v>
      </c>
      <c r="BN64" s="43">
        <f t="shared" si="19"/>
        <v>0</v>
      </c>
      <c r="BO64" s="35">
        <v>0</v>
      </c>
      <c r="BP64" s="35">
        <v>0</v>
      </c>
      <c r="BQ64" s="35">
        <v>0</v>
      </c>
      <c r="BR64" s="35">
        <v>2</v>
      </c>
      <c r="BS64" s="35">
        <v>1</v>
      </c>
      <c r="BT64" s="35">
        <v>1</v>
      </c>
      <c r="BU64" s="31">
        <f t="shared" si="45"/>
        <v>1</v>
      </c>
      <c r="BV64" s="31">
        <f t="shared" si="46"/>
        <v>3</v>
      </c>
      <c r="BW64" s="43">
        <f t="shared" si="20"/>
        <v>4</v>
      </c>
      <c r="BX64" s="35">
        <v>44</v>
      </c>
      <c r="BY64" s="35">
        <v>45</v>
      </c>
      <c r="BZ64" s="43">
        <f t="shared" si="30"/>
        <v>89</v>
      </c>
      <c r="CA64" s="35">
        <v>34</v>
      </c>
      <c r="CB64" s="35">
        <v>11</v>
      </c>
      <c r="CC64" s="43">
        <f t="shared" si="47"/>
        <v>45</v>
      </c>
      <c r="CD64" s="35">
        <v>7</v>
      </c>
      <c r="CE64" s="35">
        <v>6</v>
      </c>
      <c r="CF64" s="43">
        <f t="shared" si="48"/>
        <v>13</v>
      </c>
    </row>
    <row r="65" spans="2:84" s="9" customFormat="1" ht="15" customHeight="1">
      <c r="B65" s="96" t="s">
        <v>80</v>
      </c>
      <c r="C65" s="96"/>
      <c r="D65" s="96"/>
      <c r="E65" s="11">
        <v>48</v>
      </c>
      <c r="F65" s="10"/>
      <c r="G65" s="10"/>
      <c r="H65" s="11"/>
      <c r="I65" s="11"/>
      <c r="J65" s="11"/>
      <c r="K65" s="11"/>
      <c r="L65" s="11"/>
      <c r="M65" s="32">
        <v>45</v>
      </c>
      <c r="N65" s="32">
        <v>65</v>
      </c>
      <c r="O65" s="35">
        <v>0</v>
      </c>
      <c r="P65" s="35">
        <v>0</v>
      </c>
      <c r="Q65" s="35">
        <v>24</v>
      </c>
      <c r="R65" s="35">
        <v>24</v>
      </c>
      <c r="S65" s="35">
        <v>1</v>
      </c>
      <c r="T65" s="35">
        <v>1</v>
      </c>
      <c r="U65" s="32">
        <v>44</v>
      </c>
      <c r="V65" s="32">
        <v>46</v>
      </c>
      <c r="W65" s="36">
        <v>0</v>
      </c>
      <c r="X65" s="36">
        <v>0</v>
      </c>
      <c r="Y65" s="35">
        <v>7</v>
      </c>
      <c r="Z65" s="35">
        <v>8</v>
      </c>
      <c r="AA65" s="35">
        <v>2</v>
      </c>
      <c r="AB65" s="35">
        <v>2</v>
      </c>
      <c r="AC65" s="32">
        <v>45</v>
      </c>
      <c r="AD65" s="32">
        <v>44</v>
      </c>
      <c r="AE65" s="36">
        <v>0</v>
      </c>
      <c r="AF65" s="35">
        <v>0</v>
      </c>
      <c r="AG65" s="35">
        <v>0</v>
      </c>
      <c r="AH65" s="35">
        <v>5</v>
      </c>
      <c r="AI65" s="35">
        <v>0</v>
      </c>
      <c r="AJ65" s="35">
        <v>1</v>
      </c>
      <c r="AK65" s="31">
        <f t="shared" si="6"/>
        <v>134</v>
      </c>
      <c r="AL65" s="31">
        <f t="shared" si="7"/>
        <v>155</v>
      </c>
      <c r="AM65" s="43">
        <f t="shared" si="8"/>
        <v>289</v>
      </c>
      <c r="AN65" s="31">
        <f t="shared" si="9"/>
        <v>0</v>
      </c>
      <c r="AO65" s="31">
        <f t="shared" si="10"/>
        <v>0</v>
      </c>
      <c r="AP65" s="43">
        <f t="shared" si="11"/>
        <v>0</v>
      </c>
      <c r="AQ65" s="31">
        <f t="shared" si="12"/>
        <v>31</v>
      </c>
      <c r="AR65" s="31">
        <f t="shared" si="13"/>
        <v>37</v>
      </c>
      <c r="AS65" s="43">
        <f t="shared" si="14"/>
        <v>68</v>
      </c>
      <c r="AT65" s="31">
        <f t="shared" si="15"/>
        <v>3</v>
      </c>
      <c r="AU65" s="31">
        <f t="shared" si="16"/>
        <v>4</v>
      </c>
      <c r="AV65" s="43">
        <f t="shared" si="17"/>
        <v>7</v>
      </c>
      <c r="AW65" s="31">
        <v>1</v>
      </c>
      <c r="AX65" s="31">
        <v>0</v>
      </c>
      <c r="AY65" s="31">
        <v>3</v>
      </c>
      <c r="AZ65" s="31">
        <v>1</v>
      </c>
      <c r="BA65" s="31">
        <v>3</v>
      </c>
      <c r="BB65" s="31">
        <v>0</v>
      </c>
      <c r="BC65" s="31">
        <f t="shared" si="0"/>
        <v>7</v>
      </c>
      <c r="BD65" s="31">
        <f t="shared" si="49"/>
        <v>1</v>
      </c>
      <c r="BE65" s="43">
        <f t="shared" si="18"/>
        <v>8</v>
      </c>
      <c r="BF65" s="36">
        <v>0</v>
      </c>
      <c r="BG65" s="36">
        <v>0</v>
      </c>
      <c r="BH65" s="31">
        <v>0</v>
      </c>
      <c r="BI65" s="31">
        <v>0</v>
      </c>
      <c r="BJ65" s="31">
        <v>0</v>
      </c>
      <c r="BK65" s="31">
        <v>0</v>
      </c>
      <c r="BL65" s="31">
        <f t="shared" si="43"/>
        <v>0</v>
      </c>
      <c r="BM65" s="31">
        <f t="shared" si="44"/>
        <v>0</v>
      </c>
      <c r="BN65" s="43">
        <f t="shared" si="19"/>
        <v>0</v>
      </c>
      <c r="BO65" s="35">
        <v>0</v>
      </c>
      <c r="BP65" s="35">
        <v>0</v>
      </c>
      <c r="BQ65" s="35">
        <v>0</v>
      </c>
      <c r="BR65" s="35">
        <v>0</v>
      </c>
      <c r="BS65" s="35">
        <v>0</v>
      </c>
      <c r="BT65" s="35">
        <v>0</v>
      </c>
      <c r="BU65" s="31">
        <f t="shared" si="45"/>
        <v>0</v>
      </c>
      <c r="BV65" s="31">
        <f t="shared" si="46"/>
        <v>0</v>
      </c>
      <c r="BW65" s="43">
        <f t="shared" si="20"/>
        <v>0</v>
      </c>
      <c r="BX65" s="35">
        <v>34</v>
      </c>
      <c r="BY65" s="35">
        <v>58</v>
      </c>
      <c r="BZ65" s="43">
        <f t="shared" si="30"/>
        <v>92</v>
      </c>
      <c r="CA65" s="35">
        <v>12</v>
      </c>
      <c r="CB65" s="35">
        <v>3</v>
      </c>
      <c r="CC65" s="43">
        <f t="shared" si="47"/>
        <v>15</v>
      </c>
      <c r="CD65" s="35">
        <v>6</v>
      </c>
      <c r="CE65" s="35">
        <v>6</v>
      </c>
      <c r="CF65" s="43">
        <f t="shared" si="48"/>
        <v>12</v>
      </c>
    </row>
    <row r="66" spans="2:84" s="9" customFormat="1" ht="15" customHeight="1">
      <c r="B66" s="96" t="s">
        <v>81</v>
      </c>
      <c r="C66" s="96"/>
      <c r="D66" s="96"/>
      <c r="E66" s="11">
        <v>49</v>
      </c>
      <c r="F66" s="10"/>
      <c r="G66" s="10"/>
      <c r="H66" s="11"/>
      <c r="I66" s="11"/>
      <c r="J66" s="11"/>
      <c r="K66" s="11"/>
      <c r="L66" s="11"/>
      <c r="M66" s="31">
        <v>59</v>
      </c>
      <c r="N66" s="31">
        <v>51</v>
      </c>
      <c r="O66" s="31">
        <v>0</v>
      </c>
      <c r="P66" s="31">
        <v>0</v>
      </c>
      <c r="Q66" s="31">
        <v>3</v>
      </c>
      <c r="R66" s="31">
        <v>0</v>
      </c>
      <c r="S66" s="31">
        <v>2</v>
      </c>
      <c r="T66" s="31">
        <v>1</v>
      </c>
      <c r="U66" s="31">
        <v>46</v>
      </c>
      <c r="V66" s="31">
        <v>44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33</v>
      </c>
      <c r="AD66" s="31">
        <v>47</v>
      </c>
      <c r="AE66" s="31">
        <v>0</v>
      </c>
      <c r="AF66" s="35">
        <v>0</v>
      </c>
      <c r="AG66" s="31">
        <v>1</v>
      </c>
      <c r="AH66" s="31">
        <v>0</v>
      </c>
      <c r="AI66" s="31">
        <v>2</v>
      </c>
      <c r="AJ66" s="31">
        <v>2</v>
      </c>
      <c r="AK66" s="31">
        <f t="shared" si="6"/>
        <v>138</v>
      </c>
      <c r="AL66" s="31">
        <f t="shared" si="7"/>
        <v>142</v>
      </c>
      <c r="AM66" s="43">
        <f t="shared" si="8"/>
        <v>280</v>
      </c>
      <c r="AN66" s="31">
        <f t="shared" si="9"/>
        <v>0</v>
      </c>
      <c r="AO66" s="31">
        <f t="shared" si="10"/>
        <v>0</v>
      </c>
      <c r="AP66" s="43">
        <f t="shared" si="11"/>
        <v>0</v>
      </c>
      <c r="AQ66" s="31">
        <f t="shared" si="12"/>
        <v>4</v>
      </c>
      <c r="AR66" s="31">
        <f t="shared" si="13"/>
        <v>0</v>
      </c>
      <c r="AS66" s="43">
        <f t="shared" si="14"/>
        <v>4</v>
      </c>
      <c r="AT66" s="31">
        <f t="shared" si="15"/>
        <v>4</v>
      </c>
      <c r="AU66" s="31">
        <f t="shared" si="16"/>
        <v>3</v>
      </c>
      <c r="AV66" s="43">
        <f t="shared" si="17"/>
        <v>7</v>
      </c>
      <c r="AW66" s="31">
        <v>4</v>
      </c>
      <c r="AX66" s="31">
        <v>2</v>
      </c>
      <c r="AY66" s="31">
        <v>2</v>
      </c>
      <c r="AZ66" s="31">
        <v>0</v>
      </c>
      <c r="BA66" s="31">
        <v>2</v>
      </c>
      <c r="BB66" s="31">
        <v>0</v>
      </c>
      <c r="BC66" s="31">
        <f t="shared" si="0"/>
        <v>8</v>
      </c>
      <c r="BD66" s="31">
        <f t="shared" si="49"/>
        <v>2</v>
      </c>
      <c r="BE66" s="43">
        <f t="shared" si="18"/>
        <v>10</v>
      </c>
      <c r="BF66" s="36">
        <v>0</v>
      </c>
      <c r="BG66" s="36">
        <v>0</v>
      </c>
      <c r="BH66" s="31">
        <v>0</v>
      </c>
      <c r="BI66" s="31">
        <v>0</v>
      </c>
      <c r="BJ66" s="31">
        <v>0</v>
      </c>
      <c r="BK66" s="31">
        <v>0</v>
      </c>
      <c r="BL66" s="31">
        <f t="shared" si="43"/>
        <v>0</v>
      </c>
      <c r="BM66" s="31">
        <f t="shared" si="44"/>
        <v>0</v>
      </c>
      <c r="BN66" s="43">
        <f t="shared" si="19"/>
        <v>0</v>
      </c>
      <c r="BO66" s="31">
        <v>0</v>
      </c>
      <c r="BP66" s="31">
        <v>0</v>
      </c>
      <c r="BQ66" s="31">
        <v>0</v>
      </c>
      <c r="BR66" s="31">
        <v>0</v>
      </c>
      <c r="BS66" s="31">
        <v>0</v>
      </c>
      <c r="BT66" s="31">
        <v>0</v>
      </c>
      <c r="BU66" s="31">
        <f t="shared" si="45"/>
        <v>0</v>
      </c>
      <c r="BV66" s="31">
        <f t="shared" si="46"/>
        <v>0</v>
      </c>
      <c r="BW66" s="43">
        <f t="shared" si="20"/>
        <v>0</v>
      </c>
      <c r="BX66" s="31">
        <v>35</v>
      </c>
      <c r="BY66" s="31">
        <v>51</v>
      </c>
      <c r="BZ66" s="43">
        <f t="shared" si="30"/>
        <v>86</v>
      </c>
      <c r="CA66" s="31">
        <v>1</v>
      </c>
      <c r="CB66" s="31">
        <v>1</v>
      </c>
      <c r="CC66" s="43">
        <f t="shared" si="47"/>
        <v>2</v>
      </c>
      <c r="CD66" s="31">
        <v>8</v>
      </c>
      <c r="CE66" s="31">
        <v>4</v>
      </c>
      <c r="CF66" s="43">
        <f t="shared" si="48"/>
        <v>12</v>
      </c>
    </row>
    <row r="67" spans="2:84" s="9" customFormat="1" ht="15" customHeight="1">
      <c r="B67" s="96" t="s">
        <v>82</v>
      </c>
      <c r="C67" s="96"/>
      <c r="D67" s="96"/>
      <c r="E67" s="11">
        <v>50</v>
      </c>
      <c r="F67" s="10"/>
      <c r="G67" s="10"/>
      <c r="H67" s="11"/>
      <c r="I67" s="11"/>
      <c r="J67" s="11"/>
      <c r="K67" s="11"/>
      <c r="L67" s="11"/>
      <c r="M67" s="31">
        <v>26</v>
      </c>
      <c r="N67" s="31">
        <v>35</v>
      </c>
      <c r="O67" s="31">
        <v>2</v>
      </c>
      <c r="P67" s="31">
        <v>4</v>
      </c>
      <c r="Q67" s="31">
        <v>0</v>
      </c>
      <c r="R67" s="31">
        <v>0</v>
      </c>
      <c r="S67" s="31">
        <v>1</v>
      </c>
      <c r="T67" s="31">
        <v>1</v>
      </c>
      <c r="U67" s="31">
        <v>18</v>
      </c>
      <c r="V67" s="31">
        <v>24</v>
      </c>
      <c r="W67" s="31">
        <v>1</v>
      </c>
      <c r="X67" s="31">
        <v>0</v>
      </c>
      <c r="Y67" s="31">
        <v>1</v>
      </c>
      <c r="Z67" s="31">
        <v>1</v>
      </c>
      <c r="AA67" s="31">
        <v>1</v>
      </c>
      <c r="AB67" s="31">
        <v>1</v>
      </c>
      <c r="AC67" s="31">
        <v>12</v>
      </c>
      <c r="AD67" s="31">
        <v>21</v>
      </c>
      <c r="AE67" s="31">
        <v>2</v>
      </c>
      <c r="AF67" s="31">
        <v>3</v>
      </c>
      <c r="AG67" s="31">
        <v>1</v>
      </c>
      <c r="AH67" s="31">
        <v>0</v>
      </c>
      <c r="AI67" s="31">
        <v>1</v>
      </c>
      <c r="AJ67" s="31">
        <v>1</v>
      </c>
      <c r="AK67" s="31">
        <f t="shared" si="6"/>
        <v>56</v>
      </c>
      <c r="AL67" s="31">
        <f t="shared" si="7"/>
        <v>80</v>
      </c>
      <c r="AM67" s="43">
        <f t="shared" si="8"/>
        <v>136</v>
      </c>
      <c r="AN67" s="31">
        <f t="shared" si="9"/>
        <v>5</v>
      </c>
      <c r="AO67" s="31">
        <f t="shared" si="10"/>
        <v>7</v>
      </c>
      <c r="AP67" s="43">
        <f t="shared" si="11"/>
        <v>12</v>
      </c>
      <c r="AQ67" s="31">
        <f t="shared" si="12"/>
        <v>2</v>
      </c>
      <c r="AR67" s="31">
        <f t="shared" si="13"/>
        <v>1</v>
      </c>
      <c r="AS67" s="43">
        <f t="shared" si="14"/>
        <v>3</v>
      </c>
      <c r="AT67" s="31">
        <f t="shared" si="15"/>
        <v>3</v>
      </c>
      <c r="AU67" s="31">
        <f t="shared" si="16"/>
        <v>3</v>
      </c>
      <c r="AV67" s="43">
        <f t="shared" si="17"/>
        <v>6</v>
      </c>
      <c r="AW67" s="31">
        <v>0</v>
      </c>
      <c r="AX67" s="31">
        <v>0</v>
      </c>
      <c r="AY67" s="31">
        <v>0</v>
      </c>
      <c r="AZ67" s="31">
        <v>0</v>
      </c>
      <c r="BA67" s="31">
        <v>0</v>
      </c>
      <c r="BB67" s="31">
        <v>0</v>
      </c>
      <c r="BC67" s="31">
        <f t="shared" si="0"/>
        <v>0</v>
      </c>
      <c r="BD67" s="31">
        <f t="shared" si="49"/>
        <v>0</v>
      </c>
      <c r="BE67" s="43">
        <f t="shared" si="18"/>
        <v>0</v>
      </c>
      <c r="BF67" s="36">
        <v>0</v>
      </c>
      <c r="BG67" s="36">
        <v>0</v>
      </c>
      <c r="BH67" s="31">
        <v>0</v>
      </c>
      <c r="BI67" s="31">
        <v>0</v>
      </c>
      <c r="BJ67" s="31">
        <v>0</v>
      </c>
      <c r="BK67" s="31">
        <v>0</v>
      </c>
      <c r="BL67" s="31">
        <f t="shared" si="43"/>
        <v>0</v>
      </c>
      <c r="BM67" s="31">
        <f t="shared" si="44"/>
        <v>0</v>
      </c>
      <c r="BN67" s="43">
        <f t="shared" si="19"/>
        <v>0</v>
      </c>
      <c r="BO67" s="31">
        <v>0</v>
      </c>
      <c r="BP67" s="31">
        <v>0</v>
      </c>
      <c r="BQ67" s="31">
        <v>0</v>
      </c>
      <c r="BR67" s="31">
        <v>0</v>
      </c>
      <c r="BS67" s="31">
        <v>0</v>
      </c>
      <c r="BT67" s="31">
        <v>0</v>
      </c>
      <c r="BU67" s="31">
        <f t="shared" si="45"/>
        <v>0</v>
      </c>
      <c r="BV67" s="31">
        <f t="shared" si="46"/>
        <v>0</v>
      </c>
      <c r="BW67" s="43">
        <f t="shared" si="20"/>
        <v>0</v>
      </c>
      <c r="BX67" s="31">
        <v>20</v>
      </c>
      <c r="BY67" s="31">
        <v>21</v>
      </c>
      <c r="BZ67" s="43">
        <f t="shared" si="30"/>
        <v>41</v>
      </c>
      <c r="CA67" s="31">
        <v>13</v>
      </c>
      <c r="CB67" s="31">
        <v>3</v>
      </c>
      <c r="CC67" s="43">
        <f t="shared" si="47"/>
        <v>16</v>
      </c>
      <c r="CD67" s="31">
        <v>8</v>
      </c>
      <c r="CE67" s="31">
        <v>3</v>
      </c>
      <c r="CF67" s="43">
        <f t="shared" si="48"/>
        <v>11</v>
      </c>
    </row>
    <row r="68" spans="2:84" s="9" customFormat="1" ht="15" customHeight="1">
      <c r="B68" s="96" t="s">
        <v>83</v>
      </c>
      <c r="C68" s="96"/>
      <c r="D68" s="96"/>
      <c r="E68" s="11">
        <v>51</v>
      </c>
      <c r="F68" s="10"/>
      <c r="G68" s="10"/>
      <c r="H68" s="11"/>
      <c r="I68" s="11"/>
      <c r="J68" s="11"/>
      <c r="K68" s="11"/>
      <c r="L68" s="11"/>
      <c r="M68" s="31">
        <v>45</v>
      </c>
      <c r="N68" s="31">
        <v>37</v>
      </c>
      <c r="O68" s="31">
        <v>0</v>
      </c>
      <c r="P68" s="31">
        <v>0</v>
      </c>
      <c r="Q68" s="31">
        <v>5</v>
      </c>
      <c r="R68" s="31">
        <v>1</v>
      </c>
      <c r="S68" s="31">
        <v>0</v>
      </c>
      <c r="T68" s="31">
        <v>0</v>
      </c>
      <c r="U68" s="31">
        <v>39</v>
      </c>
      <c r="V68" s="31">
        <v>53</v>
      </c>
      <c r="W68" s="31">
        <v>2</v>
      </c>
      <c r="X68" s="31">
        <v>1</v>
      </c>
      <c r="Y68" s="31">
        <v>4</v>
      </c>
      <c r="Z68" s="31">
        <v>4</v>
      </c>
      <c r="AA68" s="31">
        <v>1</v>
      </c>
      <c r="AB68" s="31">
        <v>1</v>
      </c>
      <c r="AC68" s="31">
        <v>38</v>
      </c>
      <c r="AD68" s="31">
        <v>48</v>
      </c>
      <c r="AE68" s="31">
        <v>8</v>
      </c>
      <c r="AF68" s="31">
        <v>6</v>
      </c>
      <c r="AG68" s="31">
        <v>5</v>
      </c>
      <c r="AH68" s="31">
        <v>6</v>
      </c>
      <c r="AI68" s="31">
        <v>2</v>
      </c>
      <c r="AJ68" s="31">
        <v>1</v>
      </c>
      <c r="AK68" s="31">
        <f t="shared" si="6"/>
        <v>122</v>
      </c>
      <c r="AL68" s="31">
        <f t="shared" si="7"/>
        <v>138</v>
      </c>
      <c r="AM68" s="43">
        <f t="shared" si="8"/>
        <v>260</v>
      </c>
      <c r="AN68" s="31">
        <f t="shared" si="9"/>
        <v>10</v>
      </c>
      <c r="AO68" s="31">
        <f t="shared" si="10"/>
        <v>7</v>
      </c>
      <c r="AP68" s="43">
        <f t="shared" si="11"/>
        <v>17</v>
      </c>
      <c r="AQ68" s="31">
        <f t="shared" si="12"/>
        <v>14</v>
      </c>
      <c r="AR68" s="31">
        <f t="shared" si="13"/>
        <v>11</v>
      </c>
      <c r="AS68" s="43">
        <f t="shared" si="14"/>
        <v>25</v>
      </c>
      <c r="AT68" s="31">
        <f t="shared" si="15"/>
        <v>3</v>
      </c>
      <c r="AU68" s="31">
        <f t="shared" si="16"/>
        <v>2</v>
      </c>
      <c r="AV68" s="43">
        <f t="shared" si="17"/>
        <v>5</v>
      </c>
      <c r="AW68" s="31">
        <v>1</v>
      </c>
      <c r="AX68" s="31">
        <v>0</v>
      </c>
      <c r="AY68" s="31">
        <v>1</v>
      </c>
      <c r="AZ68" s="31">
        <v>3</v>
      </c>
      <c r="BA68" s="31">
        <v>1</v>
      </c>
      <c r="BB68" s="31">
        <v>0</v>
      </c>
      <c r="BC68" s="31">
        <f t="shared" si="0"/>
        <v>3</v>
      </c>
      <c r="BD68" s="31">
        <f t="shared" si="49"/>
        <v>3</v>
      </c>
      <c r="BE68" s="43">
        <f t="shared" si="18"/>
        <v>6</v>
      </c>
      <c r="BF68" s="36">
        <v>0</v>
      </c>
      <c r="BG68" s="36">
        <v>0</v>
      </c>
      <c r="BH68" s="31">
        <v>0</v>
      </c>
      <c r="BI68" s="31">
        <v>0</v>
      </c>
      <c r="BJ68" s="31">
        <v>0</v>
      </c>
      <c r="BK68" s="31">
        <v>0</v>
      </c>
      <c r="BL68" s="31">
        <f t="shared" si="43"/>
        <v>0</v>
      </c>
      <c r="BM68" s="31">
        <f t="shared" si="44"/>
        <v>0</v>
      </c>
      <c r="BN68" s="43">
        <f t="shared" si="19"/>
        <v>0</v>
      </c>
      <c r="BO68" s="31">
        <v>0</v>
      </c>
      <c r="BP68" s="31">
        <v>0</v>
      </c>
      <c r="BQ68" s="31">
        <v>0</v>
      </c>
      <c r="BR68" s="31">
        <v>0</v>
      </c>
      <c r="BS68" s="31">
        <v>0</v>
      </c>
      <c r="BT68" s="31">
        <v>1</v>
      </c>
      <c r="BU68" s="31">
        <f t="shared" si="45"/>
        <v>0</v>
      </c>
      <c r="BV68" s="31">
        <f t="shared" si="46"/>
        <v>1</v>
      </c>
      <c r="BW68" s="43">
        <f t="shared" si="20"/>
        <v>1</v>
      </c>
      <c r="BX68" s="31">
        <v>34</v>
      </c>
      <c r="BY68" s="31">
        <v>54</v>
      </c>
      <c r="BZ68" s="43">
        <f t="shared" si="30"/>
        <v>88</v>
      </c>
      <c r="CA68" s="31">
        <v>4</v>
      </c>
      <c r="CB68" s="31">
        <v>1</v>
      </c>
      <c r="CC68" s="43">
        <f t="shared" si="47"/>
        <v>5</v>
      </c>
      <c r="CD68" s="31">
        <v>7</v>
      </c>
      <c r="CE68" s="31">
        <v>6</v>
      </c>
      <c r="CF68" s="43">
        <f t="shared" si="48"/>
        <v>13</v>
      </c>
    </row>
    <row r="69" spans="2:84" s="9" customFormat="1" ht="15" customHeight="1">
      <c r="B69" s="96" t="s">
        <v>84</v>
      </c>
      <c r="C69" s="96"/>
      <c r="D69" s="96"/>
      <c r="E69" s="11">
        <v>52</v>
      </c>
      <c r="F69" s="10"/>
      <c r="G69" s="10"/>
      <c r="H69" s="11"/>
      <c r="I69" s="11"/>
      <c r="J69" s="11"/>
      <c r="K69" s="11"/>
      <c r="L69" s="11"/>
      <c r="M69" s="31">
        <v>24</v>
      </c>
      <c r="N69" s="31">
        <v>28</v>
      </c>
      <c r="O69" s="31">
        <v>0</v>
      </c>
      <c r="P69" s="31">
        <v>0</v>
      </c>
      <c r="Q69" s="31">
        <v>3</v>
      </c>
      <c r="R69" s="31">
        <v>7</v>
      </c>
      <c r="S69" s="31">
        <v>2</v>
      </c>
      <c r="T69" s="31">
        <v>1</v>
      </c>
      <c r="U69" s="31">
        <v>33</v>
      </c>
      <c r="V69" s="31">
        <v>33</v>
      </c>
      <c r="W69" s="31">
        <v>0</v>
      </c>
      <c r="X69" s="31">
        <v>0</v>
      </c>
      <c r="Y69" s="31">
        <v>16</v>
      </c>
      <c r="Z69" s="31">
        <v>20</v>
      </c>
      <c r="AA69" s="31">
        <v>1</v>
      </c>
      <c r="AB69" s="31">
        <v>0</v>
      </c>
      <c r="AC69" s="31">
        <v>18</v>
      </c>
      <c r="AD69" s="31">
        <v>18</v>
      </c>
      <c r="AE69" s="31">
        <v>0</v>
      </c>
      <c r="AF69" s="31">
        <v>0</v>
      </c>
      <c r="AG69" s="31">
        <v>9</v>
      </c>
      <c r="AH69" s="31">
        <v>11</v>
      </c>
      <c r="AI69" s="31">
        <v>0</v>
      </c>
      <c r="AJ69" s="31">
        <v>0</v>
      </c>
      <c r="AK69" s="31">
        <f t="shared" si="6"/>
        <v>75</v>
      </c>
      <c r="AL69" s="31">
        <f t="shared" si="7"/>
        <v>79</v>
      </c>
      <c r="AM69" s="43">
        <f t="shared" si="8"/>
        <v>154</v>
      </c>
      <c r="AN69" s="31">
        <f t="shared" si="9"/>
        <v>0</v>
      </c>
      <c r="AO69" s="31">
        <f t="shared" si="10"/>
        <v>0</v>
      </c>
      <c r="AP69" s="43">
        <f t="shared" si="11"/>
        <v>0</v>
      </c>
      <c r="AQ69" s="31">
        <f t="shared" si="12"/>
        <v>28</v>
      </c>
      <c r="AR69" s="31">
        <f t="shared" si="13"/>
        <v>38</v>
      </c>
      <c r="AS69" s="43">
        <f t="shared" si="14"/>
        <v>66</v>
      </c>
      <c r="AT69" s="31">
        <f t="shared" si="15"/>
        <v>3</v>
      </c>
      <c r="AU69" s="31">
        <f t="shared" si="16"/>
        <v>1</v>
      </c>
      <c r="AV69" s="43">
        <f t="shared" si="17"/>
        <v>4</v>
      </c>
      <c r="AW69" s="31">
        <v>0</v>
      </c>
      <c r="AX69" s="31">
        <v>1</v>
      </c>
      <c r="AY69" s="31">
        <v>2</v>
      </c>
      <c r="AZ69" s="31">
        <v>1</v>
      </c>
      <c r="BA69" s="31">
        <v>1</v>
      </c>
      <c r="BB69" s="31">
        <v>0</v>
      </c>
      <c r="BC69" s="31">
        <f t="shared" si="0"/>
        <v>3</v>
      </c>
      <c r="BD69" s="31">
        <f t="shared" si="49"/>
        <v>2</v>
      </c>
      <c r="BE69" s="43">
        <f t="shared" si="18"/>
        <v>5</v>
      </c>
      <c r="BF69" s="36">
        <v>0</v>
      </c>
      <c r="BG69" s="36">
        <v>0</v>
      </c>
      <c r="BH69" s="31">
        <v>0</v>
      </c>
      <c r="BI69" s="31">
        <v>0</v>
      </c>
      <c r="BJ69" s="31">
        <v>0</v>
      </c>
      <c r="BK69" s="31">
        <v>0</v>
      </c>
      <c r="BL69" s="31">
        <f t="shared" si="43"/>
        <v>0</v>
      </c>
      <c r="BM69" s="31">
        <f t="shared" si="44"/>
        <v>0</v>
      </c>
      <c r="BN69" s="43">
        <f t="shared" si="19"/>
        <v>0</v>
      </c>
      <c r="BO69" s="31">
        <v>0</v>
      </c>
      <c r="BP69" s="31">
        <v>0</v>
      </c>
      <c r="BQ69" s="31">
        <v>0</v>
      </c>
      <c r="BR69" s="31">
        <v>0</v>
      </c>
      <c r="BS69" s="31">
        <v>0</v>
      </c>
      <c r="BT69" s="31">
        <v>0</v>
      </c>
      <c r="BU69" s="31">
        <f t="shared" si="45"/>
        <v>0</v>
      </c>
      <c r="BV69" s="31">
        <f t="shared" si="46"/>
        <v>0</v>
      </c>
      <c r="BW69" s="43">
        <f t="shared" si="20"/>
        <v>0</v>
      </c>
      <c r="BX69" s="31">
        <v>19</v>
      </c>
      <c r="BY69" s="31">
        <v>23</v>
      </c>
      <c r="BZ69" s="43">
        <f t="shared" si="30"/>
        <v>42</v>
      </c>
      <c r="CA69" s="31">
        <v>5</v>
      </c>
      <c r="CB69" s="31">
        <v>5</v>
      </c>
      <c r="CC69" s="43">
        <f t="shared" si="47"/>
        <v>10</v>
      </c>
      <c r="CD69" s="31">
        <v>6</v>
      </c>
      <c r="CE69" s="31">
        <v>4</v>
      </c>
      <c r="CF69" s="43">
        <f t="shared" si="48"/>
        <v>10</v>
      </c>
    </row>
    <row r="70" spans="2:84" s="9" customFormat="1" ht="15" customHeight="1">
      <c r="B70" s="96" t="s">
        <v>85</v>
      </c>
      <c r="C70" s="96"/>
      <c r="D70" s="96"/>
      <c r="E70" s="11">
        <v>53</v>
      </c>
      <c r="F70" s="10"/>
      <c r="G70" s="10"/>
      <c r="H70" s="11"/>
      <c r="I70" s="11"/>
      <c r="J70" s="11"/>
      <c r="K70" s="11"/>
      <c r="L70" s="11"/>
      <c r="M70" s="34">
        <v>53</v>
      </c>
      <c r="N70" s="34">
        <v>64</v>
      </c>
      <c r="O70" s="38">
        <v>0</v>
      </c>
      <c r="P70" s="38">
        <v>0</v>
      </c>
      <c r="Q70" s="38">
        <v>0</v>
      </c>
      <c r="R70" s="38">
        <v>0</v>
      </c>
      <c r="S70" s="38">
        <v>3</v>
      </c>
      <c r="T70" s="31">
        <v>3</v>
      </c>
      <c r="U70" s="34">
        <v>32</v>
      </c>
      <c r="V70" s="34">
        <v>41</v>
      </c>
      <c r="W70" s="31">
        <v>0</v>
      </c>
      <c r="X70" s="31">
        <v>0</v>
      </c>
      <c r="Y70" s="31">
        <v>0</v>
      </c>
      <c r="Z70" s="31">
        <v>0</v>
      </c>
      <c r="AA70" s="38">
        <v>0</v>
      </c>
      <c r="AB70" s="38">
        <v>0</v>
      </c>
      <c r="AC70" s="34">
        <v>43</v>
      </c>
      <c r="AD70" s="34">
        <v>52</v>
      </c>
      <c r="AE70" s="31">
        <v>0</v>
      </c>
      <c r="AF70" s="31">
        <v>0</v>
      </c>
      <c r="AG70" s="31">
        <v>0</v>
      </c>
      <c r="AH70" s="31">
        <v>0</v>
      </c>
      <c r="AI70" s="31">
        <v>1</v>
      </c>
      <c r="AJ70" s="38">
        <v>0</v>
      </c>
      <c r="AK70" s="31">
        <f t="shared" si="6"/>
        <v>128</v>
      </c>
      <c r="AL70" s="31">
        <f t="shared" si="7"/>
        <v>157</v>
      </c>
      <c r="AM70" s="43">
        <f t="shared" si="8"/>
        <v>285</v>
      </c>
      <c r="AN70" s="31">
        <f t="shared" si="9"/>
        <v>0</v>
      </c>
      <c r="AO70" s="31">
        <f t="shared" si="10"/>
        <v>0</v>
      </c>
      <c r="AP70" s="43">
        <f t="shared" si="11"/>
        <v>0</v>
      </c>
      <c r="AQ70" s="31">
        <f t="shared" si="12"/>
        <v>0</v>
      </c>
      <c r="AR70" s="31">
        <f t="shared" si="13"/>
        <v>0</v>
      </c>
      <c r="AS70" s="43">
        <f t="shared" si="14"/>
        <v>0</v>
      </c>
      <c r="AT70" s="31">
        <f t="shared" si="15"/>
        <v>4</v>
      </c>
      <c r="AU70" s="31">
        <f t="shared" si="16"/>
        <v>3</v>
      </c>
      <c r="AV70" s="43">
        <f t="shared" si="17"/>
        <v>7</v>
      </c>
      <c r="AW70" s="38">
        <v>0</v>
      </c>
      <c r="AX70" s="38">
        <v>0</v>
      </c>
      <c r="AY70" s="31">
        <v>0</v>
      </c>
      <c r="AZ70" s="31">
        <v>0</v>
      </c>
      <c r="BA70" s="31">
        <v>0</v>
      </c>
      <c r="BB70" s="31">
        <v>0</v>
      </c>
      <c r="BC70" s="31">
        <f t="shared" si="0"/>
        <v>0</v>
      </c>
      <c r="BD70" s="31">
        <f t="shared" si="49"/>
        <v>0</v>
      </c>
      <c r="BE70" s="43">
        <f t="shared" si="18"/>
        <v>0</v>
      </c>
      <c r="BF70" s="36">
        <v>0</v>
      </c>
      <c r="BG70" s="36">
        <v>0</v>
      </c>
      <c r="BH70" s="31">
        <v>0</v>
      </c>
      <c r="BI70" s="31">
        <v>0</v>
      </c>
      <c r="BJ70" s="31">
        <v>0</v>
      </c>
      <c r="BK70" s="31">
        <v>0</v>
      </c>
      <c r="BL70" s="31">
        <f t="shared" si="43"/>
        <v>0</v>
      </c>
      <c r="BM70" s="31">
        <f t="shared" si="44"/>
        <v>0</v>
      </c>
      <c r="BN70" s="43">
        <f t="shared" si="19"/>
        <v>0</v>
      </c>
      <c r="BO70" s="38">
        <v>0</v>
      </c>
      <c r="BP70" s="38">
        <v>0</v>
      </c>
      <c r="BQ70" s="38">
        <v>0</v>
      </c>
      <c r="BR70" s="38">
        <v>1</v>
      </c>
      <c r="BS70" s="38">
        <v>0</v>
      </c>
      <c r="BT70" s="38">
        <v>0</v>
      </c>
      <c r="BU70" s="31">
        <f t="shared" si="45"/>
        <v>0</v>
      </c>
      <c r="BV70" s="31">
        <f t="shared" si="46"/>
        <v>1</v>
      </c>
      <c r="BW70" s="43">
        <f t="shared" si="20"/>
        <v>1</v>
      </c>
      <c r="BX70" s="38">
        <v>39</v>
      </c>
      <c r="BY70" s="38">
        <v>32</v>
      </c>
      <c r="BZ70" s="43">
        <f t="shared" si="30"/>
        <v>71</v>
      </c>
      <c r="CA70" s="38">
        <v>14</v>
      </c>
      <c r="CB70" s="38">
        <v>9</v>
      </c>
      <c r="CC70" s="43">
        <f t="shared" si="47"/>
        <v>23</v>
      </c>
      <c r="CD70" s="38">
        <v>5</v>
      </c>
      <c r="CE70" s="38">
        <v>5</v>
      </c>
      <c r="CF70" s="43">
        <f t="shared" si="48"/>
        <v>10</v>
      </c>
    </row>
    <row r="71" spans="2:84" s="9" customFormat="1" ht="15.75">
      <c r="B71" s="96" t="s">
        <v>86</v>
      </c>
      <c r="C71" s="96"/>
      <c r="D71" s="96"/>
      <c r="E71" s="11">
        <v>54</v>
      </c>
      <c r="F71" s="10"/>
      <c r="G71" s="10"/>
      <c r="H71" s="11"/>
      <c r="I71" s="11"/>
      <c r="J71" s="11"/>
      <c r="K71" s="11"/>
      <c r="L71" s="11"/>
      <c r="M71" s="32">
        <v>33</v>
      </c>
      <c r="N71" s="32">
        <v>46</v>
      </c>
      <c r="O71" s="38">
        <v>0</v>
      </c>
      <c r="P71" s="38">
        <v>0</v>
      </c>
      <c r="Q71" s="38">
        <v>3</v>
      </c>
      <c r="R71" s="38">
        <v>4</v>
      </c>
      <c r="S71" s="38">
        <v>3</v>
      </c>
      <c r="T71" s="31">
        <v>3</v>
      </c>
      <c r="U71" s="32">
        <v>27</v>
      </c>
      <c r="V71" s="32">
        <v>23</v>
      </c>
      <c r="W71" s="31">
        <v>1</v>
      </c>
      <c r="X71" s="31">
        <v>0</v>
      </c>
      <c r="Y71" s="38">
        <v>0</v>
      </c>
      <c r="Z71" s="38">
        <v>4</v>
      </c>
      <c r="AA71" s="38">
        <v>1</v>
      </c>
      <c r="AB71" s="38">
        <v>1</v>
      </c>
      <c r="AC71" s="32">
        <v>17</v>
      </c>
      <c r="AD71" s="32">
        <v>37</v>
      </c>
      <c r="AE71" s="31">
        <v>0</v>
      </c>
      <c r="AF71" s="31">
        <v>0</v>
      </c>
      <c r="AG71" s="38">
        <v>0</v>
      </c>
      <c r="AH71" s="38">
        <v>3</v>
      </c>
      <c r="AI71" s="31">
        <v>0</v>
      </c>
      <c r="AJ71" s="38">
        <v>1</v>
      </c>
      <c r="AK71" s="31">
        <f t="shared" si="6"/>
        <v>77</v>
      </c>
      <c r="AL71" s="31">
        <f t="shared" si="7"/>
        <v>106</v>
      </c>
      <c r="AM71" s="43">
        <f t="shared" si="8"/>
        <v>183</v>
      </c>
      <c r="AN71" s="31">
        <f t="shared" si="9"/>
        <v>1</v>
      </c>
      <c r="AO71" s="31">
        <f t="shared" si="10"/>
        <v>0</v>
      </c>
      <c r="AP71" s="43">
        <f t="shared" si="11"/>
        <v>1</v>
      </c>
      <c r="AQ71" s="31">
        <f t="shared" si="12"/>
        <v>3</v>
      </c>
      <c r="AR71" s="31">
        <f t="shared" si="13"/>
        <v>11</v>
      </c>
      <c r="AS71" s="43">
        <f t="shared" si="14"/>
        <v>14</v>
      </c>
      <c r="AT71" s="31">
        <f t="shared" si="15"/>
        <v>4</v>
      </c>
      <c r="AU71" s="31">
        <f t="shared" si="16"/>
        <v>5</v>
      </c>
      <c r="AV71" s="43">
        <f t="shared" si="17"/>
        <v>9</v>
      </c>
      <c r="AW71" s="31">
        <v>0</v>
      </c>
      <c r="AX71" s="31">
        <v>0</v>
      </c>
      <c r="AY71" s="38">
        <v>0</v>
      </c>
      <c r="AZ71" s="38">
        <v>0</v>
      </c>
      <c r="BA71" s="31">
        <v>1</v>
      </c>
      <c r="BB71" s="31">
        <v>2</v>
      </c>
      <c r="BC71" s="31">
        <f t="shared" si="0"/>
        <v>1</v>
      </c>
      <c r="BD71" s="31">
        <f t="shared" si="49"/>
        <v>2</v>
      </c>
      <c r="BE71" s="43">
        <f t="shared" si="18"/>
        <v>3</v>
      </c>
      <c r="BF71" s="36">
        <v>0</v>
      </c>
      <c r="BG71" s="36">
        <v>0</v>
      </c>
      <c r="BH71" s="31">
        <v>0</v>
      </c>
      <c r="BI71" s="31">
        <v>0</v>
      </c>
      <c r="BJ71" s="31">
        <v>0</v>
      </c>
      <c r="BK71" s="31">
        <v>0</v>
      </c>
      <c r="BL71" s="31">
        <f t="shared" si="43"/>
        <v>0</v>
      </c>
      <c r="BM71" s="31">
        <f t="shared" si="44"/>
        <v>0</v>
      </c>
      <c r="BN71" s="43">
        <f t="shared" si="19"/>
        <v>0</v>
      </c>
      <c r="BO71" s="38">
        <v>0</v>
      </c>
      <c r="BP71" s="38">
        <v>0</v>
      </c>
      <c r="BQ71" s="38">
        <v>0</v>
      </c>
      <c r="BR71" s="38">
        <v>0</v>
      </c>
      <c r="BS71" s="38">
        <v>0</v>
      </c>
      <c r="BT71" s="38">
        <v>0</v>
      </c>
      <c r="BU71" s="31">
        <f t="shared" si="45"/>
        <v>0</v>
      </c>
      <c r="BV71" s="31">
        <f t="shared" si="46"/>
        <v>0</v>
      </c>
      <c r="BW71" s="43">
        <f t="shared" si="20"/>
        <v>0</v>
      </c>
      <c r="BX71" s="38">
        <v>17</v>
      </c>
      <c r="BY71" s="38">
        <v>32</v>
      </c>
      <c r="BZ71" s="43">
        <f t="shared" si="30"/>
        <v>49</v>
      </c>
      <c r="CA71" s="38">
        <v>33</v>
      </c>
      <c r="CB71" s="38">
        <v>15</v>
      </c>
      <c r="CC71" s="43">
        <f t="shared" si="47"/>
        <v>48</v>
      </c>
      <c r="CD71" s="38">
        <v>4</v>
      </c>
      <c r="CE71" s="38">
        <v>5</v>
      </c>
      <c r="CF71" s="43">
        <f t="shared" si="48"/>
        <v>9</v>
      </c>
    </row>
    <row r="72" spans="2:84" s="9" customFormat="1" ht="15" customHeight="1">
      <c r="B72" s="96" t="s">
        <v>87</v>
      </c>
      <c r="C72" s="96"/>
      <c r="D72" s="96"/>
      <c r="E72" s="11">
        <v>55</v>
      </c>
      <c r="F72" s="10"/>
      <c r="G72" s="10"/>
      <c r="H72" s="11"/>
      <c r="I72" s="11"/>
      <c r="J72" s="11"/>
      <c r="K72" s="11"/>
      <c r="L72" s="11"/>
      <c r="M72" s="32">
        <v>35</v>
      </c>
      <c r="N72" s="32">
        <v>56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2">
        <v>43</v>
      </c>
      <c r="V72" s="32">
        <v>55</v>
      </c>
      <c r="W72" s="31">
        <v>0</v>
      </c>
      <c r="X72" s="31">
        <v>0</v>
      </c>
      <c r="Y72" s="31">
        <v>0</v>
      </c>
      <c r="Z72" s="31">
        <v>0</v>
      </c>
      <c r="AA72" s="38">
        <v>0</v>
      </c>
      <c r="AB72" s="38">
        <v>0</v>
      </c>
      <c r="AC72" s="32">
        <v>33</v>
      </c>
      <c r="AD72" s="32">
        <v>50</v>
      </c>
      <c r="AE72" s="31">
        <v>0</v>
      </c>
      <c r="AF72" s="31">
        <v>0</v>
      </c>
      <c r="AG72" s="31">
        <v>0</v>
      </c>
      <c r="AH72" s="31">
        <v>0</v>
      </c>
      <c r="AI72" s="38">
        <v>0</v>
      </c>
      <c r="AJ72" s="38">
        <v>0</v>
      </c>
      <c r="AK72" s="31">
        <f t="shared" si="6"/>
        <v>111</v>
      </c>
      <c r="AL72" s="31">
        <f t="shared" si="7"/>
        <v>161</v>
      </c>
      <c r="AM72" s="43">
        <f t="shared" si="8"/>
        <v>272</v>
      </c>
      <c r="AN72" s="31">
        <f t="shared" si="9"/>
        <v>0</v>
      </c>
      <c r="AO72" s="31">
        <f t="shared" si="10"/>
        <v>0</v>
      </c>
      <c r="AP72" s="43">
        <f t="shared" si="11"/>
        <v>0</v>
      </c>
      <c r="AQ72" s="31">
        <f t="shared" si="12"/>
        <v>0</v>
      </c>
      <c r="AR72" s="31">
        <f t="shared" si="13"/>
        <v>0</v>
      </c>
      <c r="AS72" s="43">
        <f t="shared" si="14"/>
        <v>0</v>
      </c>
      <c r="AT72" s="31">
        <f t="shared" si="15"/>
        <v>0</v>
      </c>
      <c r="AU72" s="31">
        <f t="shared" si="16"/>
        <v>0</v>
      </c>
      <c r="AV72" s="43">
        <f t="shared" si="17"/>
        <v>0</v>
      </c>
      <c r="AW72" s="38">
        <v>0</v>
      </c>
      <c r="AX72" s="38">
        <v>0</v>
      </c>
      <c r="AY72" s="31">
        <v>0</v>
      </c>
      <c r="AZ72" s="38">
        <v>2</v>
      </c>
      <c r="BA72" s="31">
        <v>0</v>
      </c>
      <c r="BB72" s="31">
        <v>0</v>
      </c>
      <c r="BC72" s="31">
        <f t="shared" ref="BC72:BC85" si="50">SUM(AW72,AY72,BA72)</f>
        <v>0</v>
      </c>
      <c r="BD72" s="31">
        <f t="shared" si="49"/>
        <v>2</v>
      </c>
      <c r="BE72" s="43">
        <f t="shared" si="18"/>
        <v>2</v>
      </c>
      <c r="BF72" s="36">
        <v>0</v>
      </c>
      <c r="BG72" s="36">
        <v>0</v>
      </c>
      <c r="BH72" s="31">
        <v>0</v>
      </c>
      <c r="BI72" s="31">
        <v>0</v>
      </c>
      <c r="BJ72" s="31">
        <v>0</v>
      </c>
      <c r="BK72" s="31">
        <v>0</v>
      </c>
      <c r="BL72" s="31">
        <f t="shared" ref="BL72:BL85" si="51">SUM(BF72,BH72,BJ72)</f>
        <v>0</v>
      </c>
      <c r="BM72" s="31">
        <f t="shared" ref="BM72:BM85" si="52">SUM(BG72,BI72,BK72)</f>
        <v>0</v>
      </c>
      <c r="BN72" s="43">
        <f t="shared" si="19"/>
        <v>0</v>
      </c>
      <c r="BO72" s="38">
        <v>0</v>
      </c>
      <c r="BP72" s="38">
        <v>0</v>
      </c>
      <c r="BQ72" s="38">
        <v>0</v>
      </c>
      <c r="BR72" s="38">
        <v>0</v>
      </c>
      <c r="BS72" s="38">
        <v>0</v>
      </c>
      <c r="BT72" s="38">
        <v>0</v>
      </c>
      <c r="BU72" s="31">
        <f t="shared" ref="BU72:BU85" si="53">SUM(BO72,BQ72,BS72)</f>
        <v>0</v>
      </c>
      <c r="BV72" s="31">
        <f t="shared" ref="BV72:BV85" si="54">SUM(BP72,BR72,BT72)</f>
        <v>0</v>
      </c>
      <c r="BW72" s="43">
        <f t="shared" si="20"/>
        <v>0</v>
      </c>
      <c r="BX72" s="38">
        <v>33</v>
      </c>
      <c r="BY72" s="38">
        <v>41</v>
      </c>
      <c r="BZ72" s="43">
        <f t="shared" si="30"/>
        <v>74</v>
      </c>
      <c r="CA72" s="38">
        <v>5</v>
      </c>
      <c r="CB72" s="38">
        <v>12</v>
      </c>
      <c r="CC72" s="43">
        <f t="shared" si="47"/>
        <v>17</v>
      </c>
      <c r="CD72" s="38">
        <v>9</v>
      </c>
      <c r="CE72" s="38">
        <v>4</v>
      </c>
      <c r="CF72" s="43">
        <f t="shared" si="48"/>
        <v>13</v>
      </c>
    </row>
    <row r="73" spans="2:84" s="9" customFormat="1" ht="15.75">
      <c r="B73" s="96" t="s">
        <v>88</v>
      </c>
      <c r="C73" s="96"/>
      <c r="D73" s="96"/>
      <c r="E73" s="11">
        <v>56</v>
      </c>
      <c r="F73" s="10"/>
      <c r="G73" s="10"/>
      <c r="H73" s="11"/>
      <c r="I73" s="11"/>
      <c r="J73" s="11"/>
      <c r="K73" s="11"/>
      <c r="L73" s="11"/>
      <c r="M73" s="32">
        <v>71</v>
      </c>
      <c r="N73" s="32">
        <v>88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2">
        <v>67</v>
      </c>
      <c r="V73" s="32">
        <v>88</v>
      </c>
      <c r="W73" s="31">
        <v>0</v>
      </c>
      <c r="X73" s="31">
        <v>0</v>
      </c>
      <c r="Y73" s="31">
        <v>0</v>
      </c>
      <c r="Z73" s="31">
        <v>0</v>
      </c>
      <c r="AA73" s="38">
        <v>0</v>
      </c>
      <c r="AB73" s="38">
        <v>0</v>
      </c>
      <c r="AC73" s="32">
        <v>52</v>
      </c>
      <c r="AD73" s="32">
        <v>64</v>
      </c>
      <c r="AE73" s="31">
        <v>0</v>
      </c>
      <c r="AF73" s="31">
        <v>0</v>
      </c>
      <c r="AG73" s="31">
        <v>0</v>
      </c>
      <c r="AH73" s="31">
        <v>0</v>
      </c>
      <c r="AI73" s="38">
        <v>0</v>
      </c>
      <c r="AJ73" s="38">
        <v>0</v>
      </c>
      <c r="AK73" s="31">
        <f t="shared" ref="AK73:AK85" si="55">M73+U73+AC73</f>
        <v>190</v>
      </c>
      <c r="AL73" s="31">
        <f t="shared" ref="AL73:AL85" si="56">N73+V73+AD73</f>
        <v>240</v>
      </c>
      <c r="AM73" s="43">
        <f t="shared" ref="AM73:AM85" si="57">SUM(AK73:AL73)</f>
        <v>430</v>
      </c>
      <c r="AN73" s="31">
        <f t="shared" ref="AN73:AN85" si="58">SUM(O73,W73,AE73)</f>
        <v>0</v>
      </c>
      <c r="AO73" s="31">
        <f t="shared" ref="AO73:AO85" si="59">SUM(P73,X73,AF73)</f>
        <v>0</v>
      </c>
      <c r="AP73" s="43">
        <f t="shared" ref="AP73:AP85" si="60">SUM(AN73:AO73)</f>
        <v>0</v>
      </c>
      <c r="AQ73" s="31">
        <f t="shared" ref="AQ73:AQ85" si="61">SUM(Q73,Y73,AG73)</f>
        <v>0</v>
      </c>
      <c r="AR73" s="31">
        <f t="shared" ref="AR73:AR85" si="62">SUM(R73,Z73,AH73)</f>
        <v>0</v>
      </c>
      <c r="AS73" s="43">
        <f t="shared" ref="AS73:AS85" si="63">SUM(AQ73:AR73)</f>
        <v>0</v>
      </c>
      <c r="AT73" s="31">
        <f t="shared" ref="AT73:AT85" si="64">SUM(S73,AA73,AI73)</f>
        <v>0</v>
      </c>
      <c r="AU73" s="31">
        <f t="shared" ref="AU73:AU85" si="65">SUM(T73,AB73,AJ73)</f>
        <v>0</v>
      </c>
      <c r="AV73" s="43">
        <f t="shared" ref="AV73:AV85" si="66">SUM(AT73:AU73)</f>
        <v>0</v>
      </c>
      <c r="AW73" s="31">
        <v>0</v>
      </c>
      <c r="AX73" s="31">
        <v>0</v>
      </c>
      <c r="AY73" s="31">
        <v>2</v>
      </c>
      <c r="AZ73" s="31">
        <v>1</v>
      </c>
      <c r="BA73" s="31">
        <v>0</v>
      </c>
      <c r="BB73" s="31">
        <v>0</v>
      </c>
      <c r="BC73" s="31">
        <f t="shared" si="50"/>
        <v>2</v>
      </c>
      <c r="BD73" s="31">
        <f t="shared" si="49"/>
        <v>1</v>
      </c>
      <c r="BE73" s="43">
        <f t="shared" ref="BE73:BE85" si="67">SUM(BC73:BD73)</f>
        <v>3</v>
      </c>
      <c r="BF73" s="36">
        <v>0</v>
      </c>
      <c r="BG73" s="36">
        <v>0</v>
      </c>
      <c r="BH73" s="31">
        <v>0</v>
      </c>
      <c r="BI73" s="31">
        <v>0</v>
      </c>
      <c r="BJ73" s="31">
        <v>0</v>
      </c>
      <c r="BK73" s="31">
        <v>0</v>
      </c>
      <c r="BL73" s="31">
        <f t="shared" si="51"/>
        <v>0</v>
      </c>
      <c r="BM73" s="31">
        <f t="shared" si="52"/>
        <v>0</v>
      </c>
      <c r="BN73" s="43">
        <f t="shared" ref="BN73:BN85" si="68">SUM(BL73:BM73)</f>
        <v>0</v>
      </c>
      <c r="BO73" s="38">
        <v>0</v>
      </c>
      <c r="BP73" s="38">
        <v>0</v>
      </c>
      <c r="BQ73" s="38">
        <v>0</v>
      </c>
      <c r="BR73" s="38">
        <v>0</v>
      </c>
      <c r="BS73" s="38">
        <v>0</v>
      </c>
      <c r="BT73" s="38">
        <v>0</v>
      </c>
      <c r="BU73" s="31">
        <f t="shared" si="53"/>
        <v>0</v>
      </c>
      <c r="BV73" s="31">
        <f t="shared" si="54"/>
        <v>0</v>
      </c>
      <c r="BW73" s="43">
        <f t="shared" ref="BW73:BW85" si="69">SUM(BU73:BV73)</f>
        <v>0</v>
      </c>
      <c r="BX73" s="38">
        <v>60</v>
      </c>
      <c r="BY73" s="38">
        <v>80</v>
      </c>
      <c r="BZ73" s="43">
        <f t="shared" ref="BZ73:BZ85" si="70">SUM(BX73:BY73)</f>
        <v>140</v>
      </c>
      <c r="CA73" s="38">
        <v>19</v>
      </c>
      <c r="CB73" s="38">
        <v>3</v>
      </c>
      <c r="CC73" s="43">
        <f t="shared" si="47"/>
        <v>22</v>
      </c>
      <c r="CD73" s="38">
        <v>7</v>
      </c>
      <c r="CE73" s="38">
        <v>6</v>
      </c>
      <c r="CF73" s="43">
        <f t="shared" si="48"/>
        <v>13</v>
      </c>
    </row>
    <row r="74" spans="2:84" s="9" customFormat="1" ht="15.75">
      <c r="B74" s="96" t="s">
        <v>89</v>
      </c>
      <c r="C74" s="96"/>
      <c r="D74" s="96"/>
      <c r="E74" s="11">
        <v>57</v>
      </c>
      <c r="F74" s="10"/>
      <c r="G74" s="10"/>
      <c r="H74" s="11"/>
      <c r="I74" s="11"/>
      <c r="J74" s="11"/>
      <c r="K74" s="11"/>
      <c r="L74" s="11"/>
      <c r="M74" s="32">
        <v>23</v>
      </c>
      <c r="N74" s="32">
        <v>18</v>
      </c>
      <c r="O74" s="38">
        <v>0</v>
      </c>
      <c r="P74" s="38">
        <v>0</v>
      </c>
      <c r="Q74" s="38">
        <v>0</v>
      </c>
      <c r="R74" s="38">
        <v>0</v>
      </c>
      <c r="S74" s="38">
        <v>1</v>
      </c>
      <c r="T74" s="38">
        <v>0</v>
      </c>
      <c r="U74" s="32">
        <v>19</v>
      </c>
      <c r="V74" s="32">
        <v>20</v>
      </c>
      <c r="W74" s="31">
        <v>0</v>
      </c>
      <c r="X74" s="31">
        <v>0</v>
      </c>
      <c r="Y74" s="31">
        <v>0</v>
      </c>
      <c r="Z74" s="31">
        <v>0</v>
      </c>
      <c r="AA74" s="38">
        <v>1</v>
      </c>
      <c r="AB74" s="38">
        <v>1</v>
      </c>
      <c r="AC74" s="32">
        <v>26</v>
      </c>
      <c r="AD74" s="32">
        <v>22</v>
      </c>
      <c r="AE74" s="31">
        <v>0</v>
      </c>
      <c r="AF74" s="31">
        <v>0</v>
      </c>
      <c r="AG74" s="31">
        <v>0</v>
      </c>
      <c r="AH74" s="31">
        <v>0</v>
      </c>
      <c r="AI74" s="38">
        <v>2</v>
      </c>
      <c r="AJ74" s="38">
        <v>0</v>
      </c>
      <c r="AK74" s="31">
        <f t="shared" si="55"/>
        <v>68</v>
      </c>
      <c r="AL74" s="31">
        <f t="shared" si="56"/>
        <v>60</v>
      </c>
      <c r="AM74" s="43">
        <f t="shared" si="57"/>
        <v>128</v>
      </c>
      <c r="AN74" s="31">
        <f t="shared" si="58"/>
        <v>0</v>
      </c>
      <c r="AO74" s="31">
        <f t="shared" si="59"/>
        <v>0</v>
      </c>
      <c r="AP74" s="43">
        <f t="shared" si="60"/>
        <v>0</v>
      </c>
      <c r="AQ74" s="31">
        <f t="shared" si="61"/>
        <v>0</v>
      </c>
      <c r="AR74" s="31">
        <f t="shared" si="62"/>
        <v>0</v>
      </c>
      <c r="AS74" s="43">
        <f t="shared" si="63"/>
        <v>0</v>
      </c>
      <c r="AT74" s="31">
        <f t="shared" si="64"/>
        <v>4</v>
      </c>
      <c r="AU74" s="31">
        <f t="shared" si="65"/>
        <v>1</v>
      </c>
      <c r="AV74" s="43">
        <f t="shared" si="66"/>
        <v>5</v>
      </c>
      <c r="AW74" s="31">
        <v>0</v>
      </c>
      <c r="AX74" s="31">
        <v>0</v>
      </c>
      <c r="AY74" s="31">
        <v>0</v>
      </c>
      <c r="AZ74" s="38">
        <v>0</v>
      </c>
      <c r="BA74" s="31">
        <v>0</v>
      </c>
      <c r="BB74" s="31">
        <v>0</v>
      </c>
      <c r="BC74" s="31">
        <f t="shared" si="50"/>
        <v>0</v>
      </c>
      <c r="BD74" s="31">
        <f t="shared" si="49"/>
        <v>0</v>
      </c>
      <c r="BE74" s="43">
        <f t="shared" si="67"/>
        <v>0</v>
      </c>
      <c r="BF74" s="36">
        <v>0</v>
      </c>
      <c r="BG74" s="36">
        <v>0</v>
      </c>
      <c r="BH74" s="31">
        <v>0</v>
      </c>
      <c r="BI74" s="31">
        <v>0</v>
      </c>
      <c r="BJ74" s="31">
        <v>0</v>
      </c>
      <c r="BK74" s="31">
        <v>0</v>
      </c>
      <c r="BL74" s="31">
        <f t="shared" si="51"/>
        <v>0</v>
      </c>
      <c r="BM74" s="31">
        <f t="shared" si="52"/>
        <v>0</v>
      </c>
      <c r="BN74" s="43">
        <f t="shared" si="68"/>
        <v>0</v>
      </c>
      <c r="BO74" s="38">
        <v>0</v>
      </c>
      <c r="BP74" s="38">
        <v>0</v>
      </c>
      <c r="BQ74" s="38">
        <v>0</v>
      </c>
      <c r="BR74" s="38">
        <v>0</v>
      </c>
      <c r="BS74" s="38">
        <v>0</v>
      </c>
      <c r="BT74" s="38">
        <v>0</v>
      </c>
      <c r="BU74" s="31">
        <f t="shared" si="53"/>
        <v>0</v>
      </c>
      <c r="BV74" s="31">
        <f t="shared" si="54"/>
        <v>0</v>
      </c>
      <c r="BW74" s="43">
        <f t="shared" si="69"/>
        <v>0</v>
      </c>
      <c r="BX74" s="38">
        <v>15</v>
      </c>
      <c r="BY74" s="38">
        <v>16</v>
      </c>
      <c r="BZ74" s="43">
        <f t="shared" si="70"/>
        <v>31</v>
      </c>
      <c r="CA74" s="38">
        <v>1</v>
      </c>
      <c r="CB74" s="38">
        <v>2</v>
      </c>
      <c r="CC74" s="43">
        <f t="shared" si="47"/>
        <v>3</v>
      </c>
      <c r="CD74" s="38">
        <v>4</v>
      </c>
      <c r="CE74" s="38">
        <v>4</v>
      </c>
      <c r="CF74" s="43">
        <f t="shared" si="48"/>
        <v>8</v>
      </c>
    </row>
    <row r="75" spans="2:84" s="9" customFormat="1" ht="15" customHeight="1">
      <c r="B75" s="96" t="s">
        <v>90</v>
      </c>
      <c r="C75" s="96"/>
      <c r="D75" s="96"/>
      <c r="E75" s="11">
        <v>58</v>
      </c>
      <c r="F75" s="10"/>
      <c r="G75" s="10"/>
      <c r="H75" s="11"/>
      <c r="I75" s="11"/>
      <c r="J75" s="11"/>
      <c r="K75" s="11"/>
      <c r="L75" s="11"/>
      <c r="M75" s="32">
        <v>20</v>
      </c>
      <c r="N75" s="32">
        <v>23</v>
      </c>
      <c r="O75" s="38">
        <v>1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2">
        <v>25</v>
      </c>
      <c r="V75" s="32">
        <v>17</v>
      </c>
      <c r="W75" s="31">
        <v>1</v>
      </c>
      <c r="X75" s="31">
        <v>1</v>
      </c>
      <c r="Y75" s="31">
        <v>0</v>
      </c>
      <c r="Z75" s="31">
        <v>0</v>
      </c>
      <c r="AA75" s="38">
        <v>0</v>
      </c>
      <c r="AB75" s="38">
        <v>0</v>
      </c>
      <c r="AC75" s="32">
        <v>17</v>
      </c>
      <c r="AD75" s="32">
        <v>20</v>
      </c>
      <c r="AE75" s="31">
        <v>0</v>
      </c>
      <c r="AF75" s="31">
        <v>1</v>
      </c>
      <c r="AG75" s="38">
        <v>0</v>
      </c>
      <c r="AH75" s="38">
        <v>0</v>
      </c>
      <c r="AI75" s="38">
        <v>0</v>
      </c>
      <c r="AJ75" s="38">
        <v>0</v>
      </c>
      <c r="AK75" s="31">
        <f t="shared" si="55"/>
        <v>62</v>
      </c>
      <c r="AL75" s="31">
        <f t="shared" si="56"/>
        <v>60</v>
      </c>
      <c r="AM75" s="43">
        <f t="shared" si="57"/>
        <v>122</v>
      </c>
      <c r="AN75" s="31">
        <f t="shared" si="58"/>
        <v>2</v>
      </c>
      <c r="AO75" s="31">
        <f t="shared" si="59"/>
        <v>2</v>
      </c>
      <c r="AP75" s="43">
        <f t="shared" si="60"/>
        <v>4</v>
      </c>
      <c r="AQ75" s="31">
        <f t="shared" si="61"/>
        <v>0</v>
      </c>
      <c r="AR75" s="31">
        <f t="shared" si="62"/>
        <v>0</v>
      </c>
      <c r="AS75" s="43">
        <f t="shared" si="63"/>
        <v>0</v>
      </c>
      <c r="AT75" s="31">
        <f t="shared" si="64"/>
        <v>0</v>
      </c>
      <c r="AU75" s="31">
        <f t="shared" si="65"/>
        <v>0</v>
      </c>
      <c r="AV75" s="43">
        <f t="shared" si="66"/>
        <v>0</v>
      </c>
      <c r="AW75" s="31">
        <v>0</v>
      </c>
      <c r="AX75" s="31">
        <v>0</v>
      </c>
      <c r="AY75" s="31">
        <v>0</v>
      </c>
      <c r="AZ75" s="31">
        <v>0</v>
      </c>
      <c r="BA75" s="31">
        <v>0</v>
      </c>
      <c r="BB75" s="31">
        <v>0</v>
      </c>
      <c r="BC75" s="31">
        <f t="shared" si="50"/>
        <v>0</v>
      </c>
      <c r="BD75" s="31">
        <f t="shared" si="49"/>
        <v>0</v>
      </c>
      <c r="BE75" s="43">
        <f t="shared" si="67"/>
        <v>0</v>
      </c>
      <c r="BF75" s="36">
        <v>0</v>
      </c>
      <c r="BG75" s="36">
        <v>0</v>
      </c>
      <c r="BH75" s="31">
        <v>0</v>
      </c>
      <c r="BI75" s="31">
        <v>0</v>
      </c>
      <c r="BJ75" s="31">
        <v>0</v>
      </c>
      <c r="BK75" s="31">
        <v>0</v>
      </c>
      <c r="BL75" s="31">
        <f t="shared" si="51"/>
        <v>0</v>
      </c>
      <c r="BM75" s="31">
        <f t="shared" si="52"/>
        <v>0</v>
      </c>
      <c r="BN75" s="43">
        <f t="shared" si="68"/>
        <v>0</v>
      </c>
      <c r="BO75" s="39">
        <v>0</v>
      </c>
      <c r="BP75" s="39">
        <v>0</v>
      </c>
      <c r="BQ75" s="39">
        <v>0</v>
      </c>
      <c r="BR75" s="39">
        <v>0</v>
      </c>
      <c r="BS75" s="39">
        <v>0</v>
      </c>
      <c r="BT75" s="39">
        <v>0</v>
      </c>
      <c r="BU75" s="31">
        <f t="shared" si="53"/>
        <v>0</v>
      </c>
      <c r="BV75" s="31">
        <f t="shared" si="54"/>
        <v>0</v>
      </c>
      <c r="BW75" s="43">
        <f t="shared" si="69"/>
        <v>0</v>
      </c>
      <c r="BX75" s="38">
        <v>21</v>
      </c>
      <c r="BY75" s="38">
        <v>21</v>
      </c>
      <c r="BZ75" s="43">
        <f t="shared" si="70"/>
        <v>42</v>
      </c>
      <c r="CA75" s="38">
        <v>7</v>
      </c>
      <c r="CB75" s="38">
        <v>2</v>
      </c>
      <c r="CC75" s="43">
        <f t="shared" si="47"/>
        <v>9</v>
      </c>
      <c r="CD75" s="38">
        <v>5</v>
      </c>
      <c r="CE75" s="38">
        <v>4</v>
      </c>
      <c r="CF75" s="43">
        <f t="shared" si="48"/>
        <v>9</v>
      </c>
    </row>
    <row r="76" spans="2:84" s="9" customFormat="1" ht="15.75">
      <c r="B76" s="96" t="s">
        <v>91</v>
      </c>
      <c r="C76" s="96"/>
      <c r="D76" s="96"/>
      <c r="E76" s="11">
        <v>59</v>
      </c>
      <c r="F76" s="10"/>
      <c r="G76" s="10"/>
      <c r="H76" s="11"/>
      <c r="I76" s="11"/>
      <c r="J76" s="11"/>
      <c r="K76" s="11"/>
      <c r="L76" s="11"/>
      <c r="M76" s="32">
        <v>9</v>
      </c>
      <c r="N76" s="32">
        <v>12</v>
      </c>
      <c r="O76" s="38">
        <v>1</v>
      </c>
      <c r="P76" s="38">
        <v>0</v>
      </c>
      <c r="Q76" s="38">
        <v>0</v>
      </c>
      <c r="R76" s="38">
        <v>0</v>
      </c>
      <c r="S76" s="38">
        <v>0</v>
      </c>
      <c r="T76" s="38">
        <v>2</v>
      </c>
      <c r="U76" s="32">
        <v>7</v>
      </c>
      <c r="V76" s="32">
        <v>18</v>
      </c>
      <c r="W76" s="31">
        <v>0</v>
      </c>
      <c r="X76" s="31">
        <v>0</v>
      </c>
      <c r="Y76" s="31">
        <v>0</v>
      </c>
      <c r="Z76" s="31">
        <v>0</v>
      </c>
      <c r="AA76" s="38">
        <v>0</v>
      </c>
      <c r="AB76" s="38">
        <v>2</v>
      </c>
      <c r="AC76" s="32">
        <v>8</v>
      </c>
      <c r="AD76" s="32">
        <v>10</v>
      </c>
      <c r="AE76" s="31">
        <v>0</v>
      </c>
      <c r="AF76" s="31">
        <v>0</v>
      </c>
      <c r="AG76" s="31">
        <v>0</v>
      </c>
      <c r="AH76" s="31">
        <v>0</v>
      </c>
      <c r="AI76" s="38">
        <v>0</v>
      </c>
      <c r="AJ76" s="38">
        <v>2</v>
      </c>
      <c r="AK76" s="31">
        <f t="shared" si="55"/>
        <v>24</v>
      </c>
      <c r="AL76" s="31">
        <f t="shared" si="56"/>
        <v>40</v>
      </c>
      <c r="AM76" s="43">
        <f t="shared" si="57"/>
        <v>64</v>
      </c>
      <c r="AN76" s="31">
        <f t="shared" si="58"/>
        <v>1</v>
      </c>
      <c r="AO76" s="31">
        <f t="shared" si="59"/>
        <v>0</v>
      </c>
      <c r="AP76" s="43">
        <f t="shared" si="60"/>
        <v>1</v>
      </c>
      <c r="AQ76" s="31">
        <f t="shared" si="61"/>
        <v>0</v>
      </c>
      <c r="AR76" s="31">
        <f t="shared" si="62"/>
        <v>0</v>
      </c>
      <c r="AS76" s="43">
        <f t="shared" si="63"/>
        <v>0</v>
      </c>
      <c r="AT76" s="31">
        <f t="shared" si="64"/>
        <v>0</v>
      </c>
      <c r="AU76" s="31">
        <f t="shared" si="65"/>
        <v>6</v>
      </c>
      <c r="AV76" s="43">
        <f t="shared" si="66"/>
        <v>6</v>
      </c>
      <c r="AW76" s="31">
        <v>1</v>
      </c>
      <c r="AX76" s="31">
        <v>0</v>
      </c>
      <c r="AY76" s="31">
        <v>0</v>
      </c>
      <c r="AZ76" s="31">
        <v>0</v>
      </c>
      <c r="BA76" s="31">
        <v>0</v>
      </c>
      <c r="BB76" s="31">
        <v>0</v>
      </c>
      <c r="BC76" s="31">
        <f t="shared" si="50"/>
        <v>1</v>
      </c>
      <c r="BD76" s="31">
        <f t="shared" si="49"/>
        <v>0</v>
      </c>
      <c r="BE76" s="43">
        <f t="shared" si="67"/>
        <v>1</v>
      </c>
      <c r="BF76" s="36">
        <v>0</v>
      </c>
      <c r="BG76" s="36">
        <v>0</v>
      </c>
      <c r="BH76" s="31">
        <v>0</v>
      </c>
      <c r="BI76" s="31">
        <v>0</v>
      </c>
      <c r="BJ76" s="31">
        <v>0</v>
      </c>
      <c r="BK76" s="31">
        <v>0</v>
      </c>
      <c r="BL76" s="31">
        <f t="shared" si="51"/>
        <v>0</v>
      </c>
      <c r="BM76" s="31">
        <f t="shared" si="52"/>
        <v>0</v>
      </c>
      <c r="BN76" s="43">
        <f t="shared" si="68"/>
        <v>0</v>
      </c>
      <c r="BO76" s="39">
        <v>0</v>
      </c>
      <c r="BP76" s="39">
        <v>0</v>
      </c>
      <c r="BQ76" s="39">
        <v>0</v>
      </c>
      <c r="BR76" s="39">
        <v>0</v>
      </c>
      <c r="BS76" s="39">
        <v>0</v>
      </c>
      <c r="BT76" s="39">
        <v>0</v>
      </c>
      <c r="BU76" s="31">
        <f t="shared" si="53"/>
        <v>0</v>
      </c>
      <c r="BV76" s="31">
        <f t="shared" si="54"/>
        <v>0</v>
      </c>
      <c r="BW76" s="43">
        <f t="shared" si="69"/>
        <v>0</v>
      </c>
      <c r="BX76" s="38">
        <v>7</v>
      </c>
      <c r="BY76" s="38">
        <v>16</v>
      </c>
      <c r="BZ76" s="43">
        <f t="shared" si="70"/>
        <v>23</v>
      </c>
      <c r="CA76" s="38">
        <v>9</v>
      </c>
      <c r="CB76" s="38">
        <v>3</v>
      </c>
      <c r="CC76" s="43">
        <f t="shared" si="47"/>
        <v>12</v>
      </c>
      <c r="CD76" s="38">
        <v>2</v>
      </c>
      <c r="CE76" s="38">
        <v>5</v>
      </c>
      <c r="CF76" s="43">
        <f t="shared" si="48"/>
        <v>7</v>
      </c>
    </row>
    <row r="77" spans="2:84" s="9" customFormat="1" ht="15" customHeight="1">
      <c r="B77" s="96" t="s">
        <v>92</v>
      </c>
      <c r="C77" s="96"/>
      <c r="D77" s="96"/>
      <c r="E77" s="11">
        <v>60</v>
      </c>
      <c r="F77" s="10"/>
      <c r="G77" s="10"/>
      <c r="H77" s="11"/>
      <c r="I77" s="11"/>
      <c r="J77" s="11"/>
      <c r="K77" s="11"/>
      <c r="L77" s="11"/>
      <c r="M77" s="32">
        <v>114</v>
      </c>
      <c r="N77" s="32">
        <v>140</v>
      </c>
      <c r="O77" s="38">
        <v>0</v>
      </c>
      <c r="P77" s="38">
        <v>0</v>
      </c>
      <c r="Q77" s="38">
        <v>73</v>
      </c>
      <c r="R77" s="38">
        <v>73</v>
      </c>
      <c r="S77" s="38">
        <v>0</v>
      </c>
      <c r="T77" s="38">
        <v>0</v>
      </c>
      <c r="U77" s="32">
        <v>109</v>
      </c>
      <c r="V77" s="32">
        <v>120</v>
      </c>
      <c r="W77" s="31">
        <v>0</v>
      </c>
      <c r="X77" s="31">
        <v>0</v>
      </c>
      <c r="Y77" s="38">
        <v>59</v>
      </c>
      <c r="Z77" s="38">
        <v>76</v>
      </c>
      <c r="AA77" s="38">
        <v>0</v>
      </c>
      <c r="AB77" s="38">
        <v>0</v>
      </c>
      <c r="AC77" s="32">
        <v>98</v>
      </c>
      <c r="AD77" s="32">
        <v>144</v>
      </c>
      <c r="AE77" s="31">
        <v>0</v>
      </c>
      <c r="AF77" s="31">
        <v>0</v>
      </c>
      <c r="AG77" s="38">
        <v>40</v>
      </c>
      <c r="AH77" s="38">
        <v>52</v>
      </c>
      <c r="AI77" s="31">
        <v>0</v>
      </c>
      <c r="AJ77" s="31">
        <v>0</v>
      </c>
      <c r="AK77" s="31">
        <f t="shared" si="55"/>
        <v>321</v>
      </c>
      <c r="AL77" s="31">
        <f t="shared" si="56"/>
        <v>404</v>
      </c>
      <c r="AM77" s="43">
        <f t="shared" si="57"/>
        <v>725</v>
      </c>
      <c r="AN77" s="31">
        <f t="shared" si="58"/>
        <v>0</v>
      </c>
      <c r="AO77" s="31">
        <f t="shared" si="59"/>
        <v>0</v>
      </c>
      <c r="AP77" s="43">
        <f t="shared" si="60"/>
        <v>0</v>
      </c>
      <c r="AQ77" s="31">
        <f t="shared" si="61"/>
        <v>172</v>
      </c>
      <c r="AR77" s="31">
        <f t="shared" si="62"/>
        <v>201</v>
      </c>
      <c r="AS77" s="43">
        <f t="shared" si="63"/>
        <v>373</v>
      </c>
      <c r="AT77" s="31">
        <f t="shared" si="64"/>
        <v>0</v>
      </c>
      <c r="AU77" s="31">
        <f t="shared" si="65"/>
        <v>0</v>
      </c>
      <c r="AV77" s="43">
        <f t="shared" si="66"/>
        <v>0</v>
      </c>
      <c r="AW77" s="38">
        <v>1</v>
      </c>
      <c r="AX77" s="38">
        <v>0</v>
      </c>
      <c r="AY77" s="38">
        <v>1</v>
      </c>
      <c r="AZ77" s="31">
        <v>0</v>
      </c>
      <c r="BA77" s="31">
        <v>0</v>
      </c>
      <c r="BB77" s="31">
        <v>0</v>
      </c>
      <c r="BC77" s="31">
        <f t="shared" si="50"/>
        <v>2</v>
      </c>
      <c r="BD77" s="31">
        <f t="shared" si="49"/>
        <v>0</v>
      </c>
      <c r="BE77" s="43">
        <f t="shared" si="67"/>
        <v>2</v>
      </c>
      <c r="BF77" s="36">
        <v>0</v>
      </c>
      <c r="BG77" s="36">
        <v>0</v>
      </c>
      <c r="BH77" s="31">
        <v>0</v>
      </c>
      <c r="BI77" s="31">
        <v>0</v>
      </c>
      <c r="BJ77" s="31">
        <v>0</v>
      </c>
      <c r="BK77" s="31">
        <v>0</v>
      </c>
      <c r="BL77" s="31">
        <f t="shared" si="51"/>
        <v>0</v>
      </c>
      <c r="BM77" s="31">
        <f t="shared" si="52"/>
        <v>0</v>
      </c>
      <c r="BN77" s="43">
        <f t="shared" si="68"/>
        <v>0</v>
      </c>
      <c r="BO77" s="39">
        <v>0</v>
      </c>
      <c r="BP77" s="39">
        <v>0</v>
      </c>
      <c r="BQ77" s="39">
        <v>0</v>
      </c>
      <c r="BR77" s="39">
        <v>0</v>
      </c>
      <c r="BS77" s="39">
        <v>0</v>
      </c>
      <c r="BT77" s="39">
        <v>0</v>
      </c>
      <c r="BU77" s="31">
        <f t="shared" si="53"/>
        <v>0</v>
      </c>
      <c r="BV77" s="31">
        <f t="shared" si="54"/>
        <v>0</v>
      </c>
      <c r="BW77" s="43">
        <f t="shared" si="69"/>
        <v>0</v>
      </c>
      <c r="BX77" s="38">
        <v>106</v>
      </c>
      <c r="BY77" s="38">
        <v>113</v>
      </c>
      <c r="BZ77" s="43">
        <f t="shared" si="70"/>
        <v>219</v>
      </c>
      <c r="CA77" s="38">
        <v>20</v>
      </c>
      <c r="CB77" s="38">
        <v>3</v>
      </c>
      <c r="CC77" s="43">
        <f t="shared" si="47"/>
        <v>23</v>
      </c>
      <c r="CD77" s="38">
        <v>13</v>
      </c>
      <c r="CE77" s="38">
        <v>7</v>
      </c>
      <c r="CF77" s="43">
        <f t="shared" si="48"/>
        <v>20</v>
      </c>
    </row>
    <row r="78" spans="2:84" s="9" customFormat="1" ht="15.75">
      <c r="B78" s="96" t="s">
        <v>93</v>
      </c>
      <c r="C78" s="96"/>
      <c r="D78" s="96"/>
      <c r="E78" s="11">
        <v>61</v>
      </c>
      <c r="F78" s="10"/>
      <c r="G78" s="10"/>
      <c r="H78" s="11"/>
      <c r="I78" s="11"/>
      <c r="J78" s="11"/>
      <c r="K78" s="11"/>
      <c r="L78" s="11"/>
      <c r="M78" s="32">
        <v>110</v>
      </c>
      <c r="N78" s="32">
        <v>169</v>
      </c>
      <c r="O78" s="38">
        <v>0</v>
      </c>
      <c r="P78" s="38">
        <v>0</v>
      </c>
      <c r="Q78" s="38">
        <v>1</v>
      </c>
      <c r="R78" s="38">
        <v>2</v>
      </c>
      <c r="S78" s="38">
        <v>3</v>
      </c>
      <c r="T78" s="38">
        <v>0</v>
      </c>
      <c r="U78" s="32">
        <v>92</v>
      </c>
      <c r="V78" s="32">
        <v>119</v>
      </c>
      <c r="W78" s="31">
        <v>7</v>
      </c>
      <c r="X78" s="31">
        <v>8</v>
      </c>
      <c r="Y78" s="38">
        <v>0</v>
      </c>
      <c r="Z78" s="38">
        <v>0</v>
      </c>
      <c r="AA78" s="38">
        <v>0</v>
      </c>
      <c r="AB78" s="38">
        <v>6</v>
      </c>
      <c r="AC78" s="32">
        <v>87</v>
      </c>
      <c r="AD78" s="32">
        <v>163</v>
      </c>
      <c r="AE78" s="31">
        <v>6</v>
      </c>
      <c r="AF78" s="31">
        <v>6</v>
      </c>
      <c r="AG78" s="31">
        <v>0</v>
      </c>
      <c r="AH78" s="31">
        <v>2</v>
      </c>
      <c r="AI78" s="31">
        <v>0</v>
      </c>
      <c r="AJ78" s="38">
        <v>5</v>
      </c>
      <c r="AK78" s="31">
        <f t="shared" si="55"/>
        <v>289</v>
      </c>
      <c r="AL78" s="31">
        <f t="shared" si="56"/>
        <v>451</v>
      </c>
      <c r="AM78" s="43">
        <f t="shared" si="57"/>
        <v>740</v>
      </c>
      <c r="AN78" s="31">
        <f t="shared" si="58"/>
        <v>13</v>
      </c>
      <c r="AO78" s="31">
        <f t="shared" si="59"/>
        <v>14</v>
      </c>
      <c r="AP78" s="43">
        <f t="shared" si="60"/>
        <v>27</v>
      </c>
      <c r="AQ78" s="31">
        <f t="shared" si="61"/>
        <v>1</v>
      </c>
      <c r="AR78" s="31">
        <f t="shared" si="62"/>
        <v>4</v>
      </c>
      <c r="AS78" s="43">
        <f t="shared" si="63"/>
        <v>5</v>
      </c>
      <c r="AT78" s="31">
        <f t="shared" si="64"/>
        <v>3</v>
      </c>
      <c r="AU78" s="31">
        <f t="shared" si="65"/>
        <v>11</v>
      </c>
      <c r="AV78" s="43">
        <f t="shared" si="66"/>
        <v>14</v>
      </c>
      <c r="AW78" s="38">
        <v>5</v>
      </c>
      <c r="AX78" s="38">
        <v>2</v>
      </c>
      <c r="AY78" s="38">
        <v>2</v>
      </c>
      <c r="AZ78" s="38">
        <v>5</v>
      </c>
      <c r="BA78" s="31">
        <v>2</v>
      </c>
      <c r="BB78" s="31">
        <v>0</v>
      </c>
      <c r="BC78" s="31">
        <f t="shared" si="50"/>
        <v>9</v>
      </c>
      <c r="BD78" s="31">
        <f t="shared" si="49"/>
        <v>7</v>
      </c>
      <c r="BE78" s="43">
        <f t="shared" si="67"/>
        <v>16</v>
      </c>
      <c r="BF78" s="36">
        <v>0</v>
      </c>
      <c r="BG78" s="36">
        <v>0</v>
      </c>
      <c r="BH78" s="31">
        <v>0</v>
      </c>
      <c r="BI78" s="31">
        <v>0</v>
      </c>
      <c r="BJ78" s="31">
        <v>0</v>
      </c>
      <c r="BK78" s="31">
        <v>0</v>
      </c>
      <c r="BL78" s="31">
        <f t="shared" si="51"/>
        <v>0</v>
      </c>
      <c r="BM78" s="31">
        <f t="shared" si="52"/>
        <v>0</v>
      </c>
      <c r="BN78" s="43">
        <f t="shared" si="68"/>
        <v>0</v>
      </c>
      <c r="BO78" s="39">
        <v>0</v>
      </c>
      <c r="BP78" s="39">
        <v>0</v>
      </c>
      <c r="BQ78" s="39">
        <v>2</v>
      </c>
      <c r="BR78" s="39">
        <v>2</v>
      </c>
      <c r="BS78" s="39">
        <v>0</v>
      </c>
      <c r="BT78" s="39">
        <v>0</v>
      </c>
      <c r="BU78" s="31">
        <f t="shared" si="53"/>
        <v>2</v>
      </c>
      <c r="BV78" s="31">
        <f t="shared" si="54"/>
        <v>2</v>
      </c>
      <c r="BW78" s="43">
        <f t="shared" si="69"/>
        <v>4</v>
      </c>
      <c r="BX78" s="38">
        <v>79</v>
      </c>
      <c r="BY78" s="38">
        <v>126</v>
      </c>
      <c r="BZ78" s="43">
        <f t="shared" si="70"/>
        <v>205</v>
      </c>
      <c r="CA78" s="38">
        <v>44</v>
      </c>
      <c r="CB78" s="38">
        <v>39</v>
      </c>
      <c r="CC78" s="43">
        <f t="shared" si="47"/>
        <v>83</v>
      </c>
      <c r="CD78" s="38">
        <v>12</v>
      </c>
      <c r="CE78" s="38">
        <v>10</v>
      </c>
      <c r="CF78" s="43">
        <f t="shared" si="48"/>
        <v>22</v>
      </c>
    </row>
    <row r="79" spans="2:84" s="9" customFormat="1" ht="15" customHeight="1">
      <c r="B79" s="96" t="s">
        <v>94</v>
      </c>
      <c r="C79" s="96"/>
      <c r="D79" s="96"/>
      <c r="E79" s="11">
        <v>62</v>
      </c>
      <c r="F79" s="10"/>
      <c r="G79" s="10"/>
      <c r="H79" s="11"/>
      <c r="I79" s="11"/>
      <c r="J79" s="11"/>
      <c r="K79" s="11"/>
      <c r="L79" s="11"/>
      <c r="M79" s="32">
        <v>46</v>
      </c>
      <c r="N79" s="32">
        <v>36</v>
      </c>
      <c r="O79" s="38">
        <v>1</v>
      </c>
      <c r="P79" s="38">
        <v>0</v>
      </c>
      <c r="Q79" s="38">
        <v>6</v>
      </c>
      <c r="R79" s="38">
        <v>7</v>
      </c>
      <c r="S79" s="38">
        <v>0</v>
      </c>
      <c r="T79" s="38">
        <v>1</v>
      </c>
      <c r="U79" s="32">
        <v>32</v>
      </c>
      <c r="V79" s="32">
        <v>45</v>
      </c>
      <c r="W79" s="31">
        <v>0</v>
      </c>
      <c r="X79" s="31">
        <v>0</v>
      </c>
      <c r="Y79" s="38">
        <v>5</v>
      </c>
      <c r="Z79" s="38">
        <v>6</v>
      </c>
      <c r="AA79" s="38">
        <v>1</v>
      </c>
      <c r="AB79" s="38">
        <v>2</v>
      </c>
      <c r="AC79" s="32">
        <v>33</v>
      </c>
      <c r="AD79" s="32">
        <v>22</v>
      </c>
      <c r="AE79" s="31">
        <v>0</v>
      </c>
      <c r="AF79" s="31">
        <v>0</v>
      </c>
      <c r="AG79" s="38">
        <v>8</v>
      </c>
      <c r="AH79" s="38">
        <v>7</v>
      </c>
      <c r="AI79" s="31">
        <v>0</v>
      </c>
      <c r="AJ79" s="38">
        <v>2</v>
      </c>
      <c r="AK79" s="31">
        <f t="shared" si="55"/>
        <v>111</v>
      </c>
      <c r="AL79" s="31">
        <f t="shared" si="56"/>
        <v>103</v>
      </c>
      <c r="AM79" s="43">
        <f t="shared" si="57"/>
        <v>214</v>
      </c>
      <c r="AN79" s="31">
        <f t="shared" si="58"/>
        <v>1</v>
      </c>
      <c r="AO79" s="31">
        <f t="shared" si="59"/>
        <v>0</v>
      </c>
      <c r="AP79" s="43">
        <f t="shared" si="60"/>
        <v>1</v>
      </c>
      <c r="AQ79" s="31">
        <f t="shared" si="61"/>
        <v>19</v>
      </c>
      <c r="AR79" s="31">
        <f t="shared" si="62"/>
        <v>20</v>
      </c>
      <c r="AS79" s="43">
        <f t="shared" si="63"/>
        <v>39</v>
      </c>
      <c r="AT79" s="31">
        <f t="shared" si="64"/>
        <v>1</v>
      </c>
      <c r="AU79" s="31">
        <f t="shared" si="65"/>
        <v>5</v>
      </c>
      <c r="AV79" s="43">
        <f t="shared" si="66"/>
        <v>6</v>
      </c>
      <c r="AW79" s="38">
        <v>0</v>
      </c>
      <c r="AX79" s="38">
        <v>0</v>
      </c>
      <c r="AY79" s="38">
        <v>1</v>
      </c>
      <c r="AZ79" s="38">
        <v>0</v>
      </c>
      <c r="BA79" s="31">
        <v>0</v>
      </c>
      <c r="BB79" s="31">
        <v>0</v>
      </c>
      <c r="BC79" s="31">
        <f t="shared" si="50"/>
        <v>1</v>
      </c>
      <c r="BD79" s="31">
        <f t="shared" si="49"/>
        <v>0</v>
      </c>
      <c r="BE79" s="43">
        <f t="shared" si="67"/>
        <v>1</v>
      </c>
      <c r="BF79" s="36">
        <v>0</v>
      </c>
      <c r="BG79" s="36">
        <v>0</v>
      </c>
      <c r="BH79" s="31">
        <v>0</v>
      </c>
      <c r="BI79" s="31">
        <v>0</v>
      </c>
      <c r="BJ79" s="31">
        <v>0</v>
      </c>
      <c r="BK79" s="31">
        <v>0</v>
      </c>
      <c r="BL79" s="31">
        <f t="shared" si="51"/>
        <v>0</v>
      </c>
      <c r="BM79" s="31">
        <f t="shared" si="52"/>
        <v>0</v>
      </c>
      <c r="BN79" s="43">
        <f t="shared" si="68"/>
        <v>0</v>
      </c>
      <c r="BO79" s="38">
        <v>0</v>
      </c>
      <c r="BP79" s="38">
        <v>0</v>
      </c>
      <c r="BQ79" s="38">
        <v>0</v>
      </c>
      <c r="BR79" s="38">
        <v>1</v>
      </c>
      <c r="BS79" s="38">
        <v>0</v>
      </c>
      <c r="BT79" s="38">
        <v>0</v>
      </c>
      <c r="BU79" s="31">
        <f t="shared" si="53"/>
        <v>0</v>
      </c>
      <c r="BV79" s="31">
        <f t="shared" si="54"/>
        <v>1</v>
      </c>
      <c r="BW79" s="43">
        <f t="shared" si="69"/>
        <v>1</v>
      </c>
      <c r="BX79" s="38">
        <v>35</v>
      </c>
      <c r="BY79" s="38">
        <v>32</v>
      </c>
      <c r="BZ79" s="43">
        <f t="shared" si="70"/>
        <v>67</v>
      </c>
      <c r="CA79" s="38">
        <v>10</v>
      </c>
      <c r="CB79" s="38">
        <v>3</v>
      </c>
      <c r="CC79" s="43">
        <f t="shared" si="47"/>
        <v>13</v>
      </c>
      <c r="CD79" s="38">
        <v>6</v>
      </c>
      <c r="CE79" s="38">
        <v>5</v>
      </c>
      <c r="CF79" s="43">
        <f t="shared" si="48"/>
        <v>11</v>
      </c>
    </row>
    <row r="80" spans="2:84" s="9" customFormat="1" ht="15.75">
      <c r="B80" s="96" t="s">
        <v>95</v>
      </c>
      <c r="C80" s="96"/>
      <c r="D80" s="96"/>
      <c r="E80" s="11">
        <v>63</v>
      </c>
      <c r="F80" s="10"/>
      <c r="G80" s="10"/>
      <c r="H80" s="11"/>
      <c r="I80" s="11"/>
      <c r="J80" s="11"/>
      <c r="K80" s="11"/>
      <c r="L80" s="11"/>
      <c r="M80" s="32">
        <v>25</v>
      </c>
      <c r="N80" s="32">
        <v>22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2">
        <v>18</v>
      </c>
      <c r="V80" s="32">
        <v>6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2">
        <v>19</v>
      </c>
      <c r="AD80" s="32">
        <v>13</v>
      </c>
      <c r="AE80" s="31">
        <v>0</v>
      </c>
      <c r="AF80" s="31">
        <v>0</v>
      </c>
      <c r="AG80" s="31">
        <v>0</v>
      </c>
      <c r="AH80" s="31">
        <v>0</v>
      </c>
      <c r="AI80" s="31">
        <v>0</v>
      </c>
      <c r="AJ80" s="31">
        <v>0</v>
      </c>
      <c r="AK80" s="31">
        <f t="shared" si="55"/>
        <v>62</v>
      </c>
      <c r="AL80" s="31">
        <f t="shared" si="56"/>
        <v>41</v>
      </c>
      <c r="AM80" s="43">
        <f t="shared" si="57"/>
        <v>103</v>
      </c>
      <c r="AN80" s="31">
        <f t="shared" si="58"/>
        <v>0</v>
      </c>
      <c r="AO80" s="31">
        <f t="shared" si="59"/>
        <v>0</v>
      </c>
      <c r="AP80" s="43">
        <f t="shared" si="60"/>
        <v>0</v>
      </c>
      <c r="AQ80" s="31">
        <f t="shared" si="61"/>
        <v>0</v>
      </c>
      <c r="AR80" s="31">
        <f t="shared" si="62"/>
        <v>0</v>
      </c>
      <c r="AS80" s="43">
        <f t="shared" si="63"/>
        <v>0</v>
      </c>
      <c r="AT80" s="31">
        <f t="shared" si="64"/>
        <v>0</v>
      </c>
      <c r="AU80" s="31">
        <f t="shared" si="65"/>
        <v>0</v>
      </c>
      <c r="AV80" s="43">
        <f t="shared" si="66"/>
        <v>0</v>
      </c>
      <c r="AW80" s="31">
        <v>0</v>
      </c>
      <c r="AX80" s="31">
        <v>0</v>
      </c>
      <c r="AY80" s="38">
        <v>0</v>
      </c>
      <c r="AZ80" s="38">
        <v>0</v>
      </c>
      <c r="BA80" s="31">
        <v>0</v>
      </c>
      <c r="BB80" s="31">
        <v>0</v>
      </c>
      <c r="BC80" s="31">
        <f t="shared" si="50"/>
        <v>0</v>
      </c>
      <c r="BD80" s="31">
        <f t="shared" si="49"/>
        <v>0</v>
      </c>
      <c r="BE80" s="43">
        <f t="shared" si="67"/>
        <v>0</v>
      </c>
      <c r="BF80" s="36">
        <v>0</v>
      </c>
      <c r="BG80" s="36">
        <v>0</v>
      </c>
      <c r="BH80" s="31">
        <v>0</v>
      </c>
      <c r="BI80" s="31">
        <v>0</v>
      </c>
      <c r="BJ80" s="31">
        <v>0</v>
      </c>
      <c r="BK80" s="31">
        <v>0</v>
      </c>
      <c r="BL80" s="31">
        <f t="shared" si="51"/>
        <v>0</v>
      </c>
      <c r="BM80" s="31">
        <f t="shared" si="52"/>
        <v>0</v>
      </c>
      <c r="BN80" s="43">
        <f t="shared" si="68"/>
        <v>0</v>
      </c>
      <c r="BO80" s="38">
        <v>0</v>
      </c>
      <c r="BP80" s="38">
        <v>0</v>
      </c>
      <c r="BQ80" s="38">
        <v>0</v>
      </c>
      <c r="BR80" s="38">
        <v>0</v>
      </c>
      <c r="BS80" s="38">
        <v>0</v>
      </c>
      <c r="BT80" s="38">
        <v>0</v>
      </c>
      <c r="BU80" s="31">
        <f t="shared" si="53"/>
        <v>0</v>
      </c>
      <c r="BV80" s="31">
        <f t="shared" si="54"/>
        <v>0</v>
      </c>
      <c r="BW80" s="43">
        <f t="shared" si="69"/>
        <v>0</v>
      </c>
      <c r="BX80" s="38">
        <v>23</v>
      </c>
      <c r="BY80" s="38">
        <v>13</v>
      </c>
      <c r="BZ80" s="43">
        <f t="shared" si="70"/>
        <v>36</v>
      </c>
      <c r="CA80" s="38">
        <v>11</v>
      </c>
      <c r="CB80" s="38">
        <v>4</v>
      </c>
      <c r="CC80" s="43">
        <f t="shared" si="47"/>
        <v>15</v>
      </c>
      <c r="CD80" s="38">
        <v>3</v>
      </c>
      <c r="CE80" s="38">
        <v>5</v>
      </c>
      <c r="CF80" s="43">
        <f t="shared" si="48"/>
        <v>8</v>
      </c>
    </row>
    <row r="81" spans="2:84" s="9" customFormat="1" ht="15.75">
      <c r="B81" s="96" t="s">
        <v>96</v>
      </c>
      <c r="C81" s="96"/>
      <c r="D81" s="96"/>
      <c r="E81" s="11">
        <v>64</v>
      </c>
      <c r="F81" s="10"/>
      <c r="G81" s="10"/>
      <c r="H81" s="11"/>
      <c r="I81" s="11"/>
      <c r="J81" s="11"/>
      <c r="K81" s="11"/>
      <c r="L81" s="11"/>
      <c r="M81" s="38">
        <v>13</v>
      </c>
      <c r="N81" s="38">
        <v>19</v>
      </c>
      <c r="O81" s="38">
        <v>0</v>
      </c>
      <c r="P81" s="38">
        <v>0</v>
      </c>
      <c r="Q81" s="38">
        <v>16</v>
      </c>
      <c r="R81" s="38">
        <v>16</v>
      </c>
      <c r="S81" s="38">
        <v>0</v>
      </c>
      <c r="T81" s="38">
        <v>0</v>
      </c>
      <c r="U81" s="38">
        <v>14</v>
      </c>
      <c r="V81" s="38">
        <v>25</v>
      </c>
      <c r="W81" s="31">
        <v>0</v>
      </c>
      <c r="X81" s="31">
        <v>0</v>
      </c>
      <c r="Y81" s="38">
        <v>19</v>
      </c>
      <c r="Z81" s="38">
        <v>20</v>
      </c>
      <c r="AA81" s="38">
        <v>0</v>
      </c>
      <c r="AB81" s="38">
        <v>0</v>
      </c>
      <c r="AC81" s="38">
        <v>24</v>
      </c>
      <c r="AD81" s="38">
        <v>21</v>
      </c>
      <c r="AE81" s="31">
        <v>0</v>
      </c>
      <c r="AF81" s="31">
        <v>0</v>
      </c>
      <c r="AG81" s="38">
        <v>15</v>
      </c>
      <c r="AH81" s="38">
        <v>25</v>
      </c>
      <c r="AI81" s="38">
        <v>0</v>
      </c>
      <c r="AJ81" s="38">
        <v>0</v>
      </c>
      <c r="AK81" s="31">
        <f t="shared" si="55"/>
        <v>51</v>
      </c>
      <c r="AL81" s="31">
        <f t="shared" si="56"/>
        <v>65</v>
      </c>
      <c r="AM81" s="43">
        <f t="shared" si="57"/>
        <v>116</v>
      </c>
      <c r="AN81" s="31">
        <f t="shared" si="58"/>
        <v>0</v>
      </c>
      <c r="AO81" s="31">
        <f t="shared" si="59"/>
        <v>0</v>
      </c>
      <c r="AP81" s="43">
        <f t="shared" si="60"/>
        <v>0</v>
      </c>
      <c r="AQ81" s="31">
        <f t="shared" si="61"/>
        <v>50</v>
      </c>
      <c r="AR81" s="31">
        <f t="shared" si="62"/>
        <v>61</v>
      </c>
      <c r="AS81" s="43">
        <f t="shared" si="63"/>
        <v>111</v>
      </c>
      <c r="AT81" s="31">
        <f t="shared" si="64"/>
        <v>0</v>
      </c>
      <c r="AU81" s="31">
        <f t="shared" si="65"/>
        <v>0</v>
      </c>
      <c r="AV81" s="43">
        <f t="shared" si="66"/>
        <v>0</v>
      </c>
      <c r="AW81" s="38">
        <v>1</v>
      </c>
      <c r="AX81" s="38">
        <v>0</v>
      </c>
      <c r="AY81" s="38">
        <v>1</v>
      </c>
      <c r="AZ81" s="38">
        <v>0</v>
      </c>
      <c r="BA81" s="38">
        <v>1</v>
      </c>
      <c r="BB81" s="38">
        <v>1</v>
      </c>
      <c r="BC81" s="31">
        <f t="shared" si="50"/>
        <v>3</v>
      </c>
      <c r="BD81" s="31">
        <f t="shared" si="49"/>
        <v>1</v>
      </c>
      <c r="BE81" s="43">
        <f t="shared" si="67"/>
        <v>4</v>
      </c>
      <c r="BF81" s="36">
        <v>0</v>
      </c>
      <c r="BG81" s="36">
        <v>0</v>
      </c>
      <c r="BH81" s="31">
        <v>0</v>
      </c>
      <c r="BI81" s="31">
        <v>0</v>
      </c>
      <c r="BJ81" s="31">
        <v>0</v>
      </c>
      <c r="BK81" s="31">
        <v>0</v>
      </c>
      <c r="BL81" s="31">
        <f t="shared" si="51"/>
        <v>0</v>
      </c>
      <c r="BM81" s="31">
        <f t="shared" si="52"/>
        <v>0</v>
      </c>
      <c r="BN81" s="43">
        <f t="shared" si="68"/>
        <v>0</v>
      </c>
      <c r="BO81" s="39">
        <v>0</v>
      </c>
      <c r="BP81" s="39">
        <v>0</v>
      </c>
      <c r="BQ81" s="39">
        <v>0</v>
      </c>
      <c r="BR81" s="39">
        <v>0</v>
      </c>
      <c r="BS81" s="39">
        <v>0</v>
      </c>
      <c r="BT81" s="39">
        <v>0</v>
      </c>
      <c r="BU81" s="31">
        <f t="shared" si="53"/>
        <v>0</v>
      </c>
      <c r="BV81" s="31">
        <f t="shared" si="54"/>
        <v>0</v>
      </c>
      <c r="BW81" s="43">
        <f t="shared" si="69"/>
        <v>0</v>
      </c>
      <c r="BX81" s="38">
        <v>8</v>
      </c>
      <c r="BY81" s="38">
        <v>22</v>
      </c>
      <c r="BZ81" s="43">
        <f t="shared" si="70"/>
        <v>30</v>
      </c>
      <c r="CA81" s="38">
        <v>20</v>
      </c>
      <c r="CB81" s="38">
        <v>12</v>
      </c>
      <c r="CC81" s="43">
        <f t="shared" si="47"/>
        <v>32</v>
      </c>
      <c r="CD81" s="38">
        <v>3</v>
      </c>
      <c r="CE81" s="38">
        <v>4</v>
      </c>
      <c r="CF81" s="43">
        <f t="shared" si="48"/>
        <v>7</v>
      </c>
    </row>
    <row r="82" spans="2:84" s="9" customFormat="1" ht="15" customHeight="1">
      <c r="B82" s="96" t="s">
        <v>97</v>
      </c>
      <c r="C82" s="96"/>
      <c r="D82" s="96"/>
      <c r="E82" s="11">
        <v>65</v>
      </c>
      <c r="F82" s="10"/>
      <c r="G82" s="10"/>
      <c r="H82" s="11"/>
      <c r="I82" s="11"/>
      <c r="J82" s="11"/>
      <c r="K82" s="11"/>
      <c r="L82" s="11"/>
      <c r="M82" s="38">
        <v>52</v>
      </c>
      <c r="N82" s="38">
        <v>38</v>
      </c>
      <c r="O82" s="38">
        <v>0</v>
      </c>
      <c r="P82" s="38">
        <v>0</v>
      </c>
      <c r="Q82" s="38">
        <v>5</v>
      </c>
      <c r="R82" s="38">
        <v>8</v>
      </c>
      <c r="S82" s="38">
        <v>1</v>
      </c>
      <c r="T82" s="38">
        <v>1</v>
      </c>
      <c r="U82" s="38">
        <v>48</v>
      </c>
      <c r="V82" s="38">
        <v>39</v>
      </c>
      <c r="W82" s="31">
        <v>0</v>
      </c>
      <c r="X82" s="31">
        <v>0</v>
      </c>
      <c r="Y82" s="38">
        <v>5</v>
      </c>
      <c r="Z82" s="38">
        <v>0</v>
      </c>
      <c r="AA82" s="38">
        <v>0</v>
      </c>
      <c r="AB82" s="38">
        <v>0</v>
      </c>
      <c r="AC82" s="38">
        <v>40</v>
      </c>
      <c r="AD82" s="38">
        <v>39</v>
      </c>
      <c r="AE82" s="31">
        <v>1</v>
      </c>
      <c r="AF82" s="31">
        <v>0</v>
      </c>
      <c r="AG82" s="38">
        <v>11</v>
      </c>
      <c r="AH82" s="38">
        <v>0</v>
      </c>
      <c r="AI82" s="38">
        <v>0</v>
      </c>
      <c r="AJ82" s="38">
        <v>0</v>
      </c>
      <c r="AK82" s="31">
        <f t="shared" si="55"/>
        <v>140</v>
      </c>
      <c r="AL82" s="31">
        <f t="shared" si="56"/>
        <v>116</v>
      </c>
      <c r="AM82" s="43">
        <f t="shared" si="57"/>
        <v>256</v>
      </c>
      <c r="AN82" s="31">
        <f t="shared" si="58"/>
        <v>1</v>
      </c>
      <c r="AO82" s="31">
        <f t="shared" si="59"/>
        <v>0</v>
      </c>
      <c r="AP82" s="43">
        <f t="shared" si="60"/>
        <v>1</v>
      </c>
      <c r="AQ82" s="31">
        <f t="shared" si="61"/>
        <v>21</v>
      </c>
      <c r="AR82" s="31">
        <f t="shared" si="62"/>
        <v>8</v>
      </c>
      <c r="AS82" s="43">
        <f t="shared" si="63"/>
        <v>29</v>
      </c>
      <c r="AT82" s="31">
        <f t="shared" si="64"/>
        <v>1</v>
      </c>
      <c r="AU82" s="31">
        <f t="shared" si="65"/>
        <v>1</v>
      </c>
      <c r="AV82" s="43">
        <f t="shared" si="66"/>
        <v>2</v>
      </c>
      <c r="AW82" s="38">
        <v>0</v>
      </c>
      <c r="AX82" s="38">
        <v>0</v>
      </c>
      <c r="AY82" s="38">
        <v>0</v>
      </c>
      <c r="AZ82" s="38">
        <v>0</v>
      </c>
      <c r="BA82" s="38">
        <v>0</v>
      </c>
      <c r="BB82" s="38">
        <v>0</v>
      </c>
      <c r="BC82" s="31">
        <f t="shared" si="50"/>
        <v>0</v>
      </c>
      <c r="BD82" s="31">
        <f t="shared" si="49"/>
        <v>0</v>
      </c>
      <c r="BE82" s="43">
        <f t="shared" si="67"/>
        <v>0</v>
      </c>
      <c r="BF82" s="36">
        <v>0</v>
      </c>
      <c r="BG82" s="36">
        <v>0</v>
      </c>
      <c r="BH82" s="31">
        <v>0</v>
      </c>
      <c r="BI82" s="31">
        <v>0</v>
      </c>
      <c r="BJ82" s="31">
        <v>0</v>
      </c>
      <c r="BK82" s="31">
        <v>0</v>
      </c>
      <c r="BL82" s="31">
        <f t="shared" si="51"/>
        <v>0</v>
      </c>
      <c r="BM82" s="31">
        <f t="shared" si="52"/>
        <v>0</v>
      </c>
      <c r="BN82" s="43">
        <f t="shared" si="68"/>
        <v>0</v>
      </c>
      <c r="BO82" s="35">
        <v>0</v>
      </c>
      <c r="BP82" s="35">
        <v>0</v>
      </c>
      <c r="BQ82" s="35">
        <v>2</v>
      </c>
      <c r="BR82" s="35">
        <v>0</v>
      </c>
      <c r="BS82" s="35">
        <v>0</v>
      </c>
      <c r="BT82" s="35">
        <v>0</v>
      </c>
      <c r="BU82" s="31">
        <f t="shared" si="53"/>
        <v>2</v>
      </c>
      <c r="BV82" s="31">
        <f t="shared" si="54"/>
        <v>0</v>
      </c>
      <c r="BW82" s="43">
        <f t="shared" si="69"/>
        <v>2</v>
      </c>
      <c r="BX82" s="38">
        <v>29</v>
      </c>
      <c r="BY82" s="38">
        <v>32</v>
      </c>
      <c r="BZ82" s="43">
        <f t="shared" si="70"/>
        <v>61</v>
      </c>
      <c r="CA82" s="38">
        <v>19</v>
      </c>
      <c r="CB82" s="38">
        <v>6</v>
      </c>
      <c r="CC82" s="43">
        <f t="shared" si="47"/>
        <v>25</v>
      </c>
      <c r="CD82" s="38">
        <v>4</v>
      </c>
      <c r="CE82" s="38">
        <v>4</v>
      </c>
      <c r="CF82" s="43">
        <f t="shared" si="48"/>
        <v>8</v>
      </c>
    </row>
    <row r="83" spans="2:84" s="9" customFormat="1" ht="15" customHeight="1">
      <c r="B83" s="96" t="s">
        <v>98</v>
      </c>
      <c r="C83" s="96"/>
      <c r="D83" s="96"/>
      <c r="E83" s="11">
        <v>66</v>
      </c>
      <c r="F83" s="10"/>
      <c r="G83" s="10"/>
      <c r="H83" s="11"/>
      <c r="I83" s="11"/>
      <c r="J83" s="11"/>
      <c r="K83" s="11"/>
      <c r="L83" s="11"/>
      <c r="M83" s="38">
        <v>75</v>
      </c>
      <c r="N83" s="38">
        <v>59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35</v>
      </c>
      <c r="V83" s="38">
        <v>51</v>
      </c>
      <c r="W83" s="31">
        <v>0</v>
      </c>
      <c r="X83" s="31">
        <v>1</v>
      </c>
      <c r="Y83" s="38">
        <v>0</v>
      </c>
      <c r="Z83" s="38">
        <v>4</v>
      </c>
      <c r="AA83" s="38">
        <v>2</v>
      </c>
      <c r="AB83" s="38">
        <v>1</v>
      </c>
      <c r="AC83" s="38">
        <v>24</v>
      </c>
      <c r="AD83" s="38">
        <v>43</v>
      </c>
      <c r="AE83" s="31">
        <v>0</v>
      </c>
      <c r="AF83" s="31">
        <v>0</v>
      </c>
      <c r="AG83" s="38">
        <v>0</v>
      </c>
      <c r="AH83" s="38">
        <v>0</v>
      </c>
      <c r="AI83" s="38">
        <v>0</v>
      </c>
      <c r="AJ83" s="38">
        <v>0</v>
      </c>
      <c r="AK83" s="31">
        <f t="shared" si="55"/>
        <v>134</v>
      </c>
      <c r="AL83" s="31">
        <f t="shared" si="56"/>
        <v>153</v>
      </c>
      <c r="AM83" s="43">
        <f t="shared" si="57"/>
        <v>287</v>
      </c>
      <c r="AN83" s="31">
        <f t="shared" si="58"/>
        <v>0</v>
      </c>
      <c r="AO83" s="31">
        <f t="shared" si="59"/>
        <v>1</v>
      </c>
      <c r="AP83" s="43">
        <f t="shared" si="60"/>
        <v>1</v>
      </c>
      <c r="AQ83" s="31">
        <f t="shared" si="61"/>
        <v>0</v>
      </c>
      <c r="AR83" s="31">
        <f t="shared" si="62"/>
        <v>4</v>
      </c>
      <c r="AS83" s="43">
        <f t="shared" si="63"/>
        <v>4</v>
      </c>
      <c r="AT83" s="31">
        <f t="shared" si="64"/>
        <v>2</v>
      </c>
      <c r="AU83" s="31">
        <f t="shared" si="65"/>
        <v>1</v>
      </c>
      <c r="AV83" s="43">
        <f t="shared" si="66"/>
        <v>3</v>
      </c>
      <c r="AW83" s="38">
        <v>0</v>
      </c>
      <c r="AX83" s="38">
        <v>0</v>
      </c>
      <c r="AY83" s="38">
        <v>0</v>
      </c>
      <c r="AZ83" s="38">
        <v>0</v>
      </c>
      <c r="BA83" s="38">
        <v>1</v>
      </c>
      <c r="BB83" s="38">
        <v>1</v>
      </c>
      <c r="BC83" s="31">
        <f t="shared" si="50"/>
        <v>1</v>
      </c>
      <c r="BD83" s="31">
        <f t="shared" si="49"/>
        <v>1</v>
      </c>
      <c r="BE83" s="43">
        <f t="shared" si="67"/>
        <v>2</v>
      </c>
      <c r="BF83" s="36">
        <v>0</v>
      </c>
      <c r="BG83" s="36">
        <v>0</v>
      </c>
      <c r="BH83" s="38">
        <v>0</v>
      </c>
      <c r="BI83" s="38">
        <v>0</v>
      </c>
      <c r="BJ83" s="38">
        <v>0</v>
      </c>
      <c r="BK83" s="38">
        <v>0</v>
      </c>
      <c r="BL83" s="31">
        <f t="shared" si="51"/>
        <v>0</v>
      </c>
      <c r="BM83" s="31">
        <f t="shared" si="52"/>
        <v>0</v>
      </c>
      <c r="BN83" s="43">
        <f t="shared" si="68"/>
        <v>0</v>
      </c>
      <c r="BO83" s="38">
        <v>0</v>
      </c>
      <c r="BP83" s="38">
        <v>0</v>
      </c>
      <c r="BQ83" s="38">
        <v>2</v>
      </c>
      <c r="BR83" s="38">
        <v>1</v>
      </c>
      <c r="BS83" s="38">
        <v>0</v>
      </c>
      <c r="BT83" s="38">
        <v>0</v>
      </c>
      <c r="BU83" s="31">
        <f t="shared" si="53"/>
        <v>2</v>
      </c>
      <c r="BV83" s="31">
        <f t="shared" si="54"/>
        <v>1</v>
      </c>
      <c r="BW83" s="43">
        <f t="shared" si="69"/>
        <v>3</v>
      </c>
      <c r="BX83" s="38">
        <v>29</v>
      </c>
      <c r="BY83" s="38">
        <v>49</v>
      </c>
      <c r="BZ83" s="43">
        <f t="shared" si="70"/>
        <v>78</v>
      </c>
      <c r="CA83" s="38">
        <v>17</v>
      </c>
      <c r="CB83" s="38">
        <v>13</v>
      </c>
      <c r="CC83" s="43">
        <f t="shared" si="47"/>
        <v>30</v>
      </c>
      <c r="CD83" s="38">
        <v>9</v>
      </c>
      <c r="CE83" s="38">
        <v>12</v>
      </c>
      <c r="CF83" s="43">
        <f t="shared" si="48"/>
        <v>21</v>
      </c>
    </row>
    <row r="84" spans="2:84" s="9" customFormat="1" ht="15.75">
      <c r="B84" s="96" t="s">
        <v>99</v>
      </c>
      <c r="C84" s="96"/>
      <c r="D84" s="96"/>
      <c r="E84" s="11">
        <v>67</v>
      </c>
      <c r="F84" s="10"/>
      <c r="G84" s="10"/>
      <c r="H84" s="11"/>
      <c r="I84" s="11"/>
      <c r="J84" s="11"/>
      <c r="K84" s="11"/>
      <c r="L84" s="11"/>
      <c r="M84" s="39">
        <v>46</v>
      </c>
      <c r="N84" s="39">
        <v>47</v>
      </c>
      <c r="O84" s="39">
        <v>0</v>
      </c>
      <c r="P84" s="39">
        <v>0</v>
      </c>
      <c r="Q84" s="39">
        <v>46</v>
      </c>
      <c r="R84" s="39">
        <v>47</v>
      </c>
      <c r="S84" s="39">
        <v>0</v>
      </c>
      <c r="T84" s="39">
        <v>0</v>
      </c>
      <c r="U84" s="39">
        <v>40</v>
      </c>
      <c r="V84" s="39">
        <v>43</v>
      </c>
      <c r="W84" s="31">
        <v>0</v>
      </c>
      <c r="X84" s="31">
        <v>0</v>
      </c>
      <c r="Y84" s="39">
        <v>40</v>
      </c>
      <c r="Z84" s="39">
        <v>43</v>
      </c>
      <c r="AA84" s="39">
        <v>0</v>
      </c>
      <c r="AB84" s="39">
        <v>0</v>
      </c>
      <c r="AC84" s="39">
        <v>25</v>
      </c>
      <c r="AD84" s="39">
        <v>28</v>
      </c>
      <c r="AE84" s="31">
        <v>0</v>
      </c>
      <c r="AF84" s="31">
        <v>0</v>
      </c>
      <c r="AG84" s="39">
        <v>25</v>
      </c>
      <c r="AH84" s="39">
        <v>28</v>
      </c>
      <c r="AI84" s="39">
        <v>0</v>
      </c>
      <c r="AJ84" s="39">
        <v>0</v>
      </c>
      <c r="AK84" s="31">
        <f t="shared" si="55"/>
        <v>111</v>
      </c>
      <c r="AL84" s="31">
        <f t="shared" si="56"/>
        <v>118</v>
      </c>
      <c r="AM84" s="43">
        <f t="shared" si="57"/>
        <v>229</v>
      </c>
      <c r="AN84" s="31">
        <f t="shared" si="58"/>
        <v>0</v>
      </c>
      <c r="AO84" s="31">
        <f t="shared" si="59"/>
        <v>0</v>
      </c>
      <c r="AP84" s="43">
        <f t="shared" si="60"/>
        <v>0</v>
      </c>
      <c r="AQ84" s="31">
        <f t="shared" si="61"/>
        <v>111</v>
      </c>
      <c r="AR84" s="31">
        <f t="shared" si="62"/>
        <v>118</v>
      </c>
      <c r="AS84" s="43">
        <f t="shared" si="63"/>
        <v>229</v>
      </c>
      <c r="AT84" s="31">
        <f t="shared" si="64"/>
        <v>0</v>
      </c>
      <c r="AU84" s="31">
        <f t="shared" si="65"/>
        <v>0</v>
      </c>
      <c r="AV84" s="43">
        <f t="shared" si="66"/>
        <v>0</v>
      </c>
      <c r="AW84" s="39">
        <v>2</v>
      </c>
      <c r="AX84" s="39">
        <v>1</v>
      </c>
      <c r="AY84" s="39">
        <v>1</v>
      </c>
      <c r="AZ84" s="39">
        <v>0</v>
      </c>
      <c r="BA84" s="39">
        <v>0</v>
      </c>
      <c r="BB84" s="39">
        <v>0</v>
      </c>
      <c r="BC84" s="31">
        <f t="shared" si="50"/>
        <v>3</v>
      </c>
      <c r="BD84" s="31">
        <f t="shared" si="49"/>
        <v>1</v>
      </c>
      <c r="BE84" s="43">
        <f t="shared" si="67"/>
        <v>4</v>
      </c>
      <c r="BF84" s="36">
        <v>0</v>
      </c>
      <c r="BG84" s="36">
        <v>0</v>
      </c>
      <c r="BH84" s="39">
        <v>0</v>
      </c>
      <c r="BI84" s="39">
        <v>0</v>
      </c>
      <c r="BJ84" s="39">
        <v>0</v>
      </c>
      <c r="BK84" s="39">
        <v>0</v>
      </c>
      <c r="BL84" s="31">
        <f t="shared" si="51"/>
        <v>0</v>
      </c>
      <c r="BM84" s="31">
        <f t="shared" si="52"/>
        <v>0</v>
      </c>
      <c r="BN84" s="43">
        <f t="shared" si="68"/>
        <v>0</v>
      </c>
      <c r="BO84" s="39">
        <v>0</v>
      </c>
      <c r="BP84" s="39">
        <v>0</v>
      </c>
      <c r="BQ84" s="39">
        <v>0</v>
      </c>
      <c r="BR84" s="39">
        <v>0</v>
      </c>
      <c r="BS84" s="39">
        <v>0</v>
      </c>
      <c r="BT84" s="39">
        <v>0</v>
      </c>
      <c r="BU84" s="31">
        <f t="shared" si="53"/>
        <v>0</v>
      </c>
      <c r="BV84" s="31">
        <f t="shared" si="54"/>
        <v>0</v>
      </c>
      <c r="BW84" s="43">
        <f t="shared" si="69"/>
        <v>0</v>
      </c>
      <c r="BX84" s="39">
        <v>28</v>
      </c>
      <c r="BY84" s="39">
        <v>31</v>
      </c>
      <c r="BZ84" s="43">
        <f t="shared" si="70"/>
        <v>59</v>
      </c>
      <c r="CA84" s="39">
        <v>33</v>
      </c>
      <c r="CB84" s="39">
        <v>10</v>
      </c>
      <c r="CC84" s="43">
        <f t="shared" si="47"/>
        <v>43</v>
      </c>
      <c r="CD84" s="39">
        <v>5</v>
      </c>
      <c r="CE84" s="39">
        <v>3</v>
      </c>
      <c r="CF84" s="43">
        <f t="shared" si="48"/>
        <v>8</v>
      </c>
    </row>
    <row r="85" spans="2:84" s="9" customFormat="1" ht="15.75">
      <c r="B85" s="96" t="s">
        <v>100</v>
      </c>
      <c r="C85" s="96"/>
      <c r="D85" s="96"/>
      <c r="E85" s="11">
        <v>68</v>
      </c>
      <c r="F85" s="10"/>
      <c r="G85" s="10"/>
      <c r="H85" s="11"/>
      <c r="I85" s="11"/>
      <c r="J85" s="11"/>
      <c r="K85" s="11"/>
      <c r="L85" s="11"/>
      <c r="M85" s="38">
        <v>19</v>
      </c>
      <c r="N85" s="38">
        <v>18</v>
      </c>
      <c r="O85" s="38">
        <v>0</v>
      </c>
      <c r="P85" s="38">
        <v>0</v>
      </c>
      <c r="Q85" s="38">
        <v>18</v>
      </c>
      <c r="R85" s="38">
        <v>18</v>
      </c>
      <c r="S85" s="38">
        <v>0</v>
      </c>
      <c r="T85" s="38">
        <v>1</v>
      </c>
      <c r="U85" s="38">
        <v>24</v>
      </c>
      <c r="V85" s="38">
        <v>17</v>
      </c>
      <c r="W85" s="31">
        <v>0</v>
      </c>
      <c r="X85" s="31">
        <v>0</v>
      </c>
      <c r="Y85" s="38">
        <v>20</v>
      </c>
      <c r="Z85" s="38">
        <v>21</v>
      </c>
      <c r="AA85" s="38">
        <v>0</v>
      </c>
      <c r="AB85" s="38">
        <v>0</v>
      </c>
      <c r="AC85" s="38">
        <v>11</v>
      </c>
      <c r="AD85" s="38">
        <v>21</v>
      </c>
      <c r="AE85" s="31">
        <v>0</v>
      </c>
      <c r="AF85" s="31">
        <v>0</v>
      </c>
      <c r="AG85" s="38">
        <v>16</v>
      </c>
      <c r="AH85" s="38">
        <v>16</v>
      </c>
      <c r="AI85" s="38">
        <v>0</v>
      </c>
      <c r="AJ85" s="38">
        <v>0</v>
      </c>
      <c r="AK85" s="31">
        <f t="shared" si="55"/>
        <v>54</v>
      </c>
      <c r="AL85" s="31">
        <f t="shared" si="56"/>
        <v>56</v>
      </c>
      <c r="AM85" s="43">
        <f t="shared" si="57"/>
        <v>110</v>
      </c>
      <c r="AN85" s="31">
        <f t="shared" si="58"/>
        <v>0</v>
      </c>
      <c r="AO85" s="31">
        <f t="shared" si="59"/>
        <v>0</v>
      </c>
      <c r="AP85" s="43">
        <f t="shared" si="60"/>
        <v>0</v>
      </c>
      <c r="AQ85" s="31">
        <f t="shared" si="61"/>
        <v>54</v>
      </c>
      <c r="AR85" s="31">
        <f t="shared" si="62"/>
        <v>55</v>
      </c>
      <c r="AS85" s="43">
        <f t="shared" si="63"/>
        <v>109</v>
      </c>
      <c r="AT85" s="31">
        <f t="shared" si="64"/>
        <v>0</v>
      </c>
      <c r="AU85" s="31">
        <f t="shared" si="65"/>
        <v>1</v>
      </c>
      <c r="AV85" s="43">
        <f t="shared" si="66"/>
        <v>1</v>
      </c>
      <c r="AW85" s="38">
        <v>0</v>
      </c>
      <c r="AX85" s="38">
        <v>0</v>
      </c>
      <c r="AY85" s="39">
        <v>1</v>
      </c>
      <c r="AZ85" s="39">
        <v>0</v>
      </c>
      <c r="BA85" s="39">
        <v>0</v>
      </c>
      <c r="BB85" s="39">
        <v>0</v>
      </c>
      <c r="BC85" s="31">
        <f t="shared" si="50"/>
        <v>1</v>
      </c>
      <c r="BD85" s="31">
        <f t="shared" si="49"/>
        <v>0</v>
      </c>
      <c r="BE85" s="43">
        <f t="shared" si="67"/>
        <v>1</v>
      </c>
      <c r="BF85" s="36">
        <v>0</v>
      </c>
      <c r="BG85" s="36">
        <v>0</v>
      </c>
      <c r="BH85" s="39">
        <v>0</v>
      </c>
      <c r="BI85" s="39">
        <v>0</v>
      </c>
      <c r="BJ85" s="39">
        <v>0</v>
      </c>
      <c r="BK85" s="39">
        <v>0</v>
      </c>
      <c r="BL85" s="31">
        <f t="shared" si="51"/>
        <v>0</v>
      </c>
      <c r="BM85" s="31">
        <f t="shared" si="52"/>
        <v>0</v>
      </c>
      <c r="BN85" s="43">
        <f t="shared" si="68"/>
        <v>0</v>
      </c>
      <c r="BO85" s="39">
        <v>0</v>
      </c>
      <c r="BP85" s="39">
        <v>0</v>
      </c>
      <c r="BQ85" s="39">
        <v>0</v>
      </c>
      <c r="BR85" s="39">
        <v>0</v>
      </c>
      <c r="BS85" s="39">
        <v>0</v>
      </c>
      <c r="BT85" s="39">
        <v>0</v>
      </c>
      <c r="BU85" s="31">
        <f t="shared" si="53"/>
        <v>0</v>
      </c>
      <c r="BV85" s="31">
        <f t="shared" si="54"/>
        <v>0</v>
      </c>
      <c r="BW85" s="43">
        <f t="shared" si="69"/>
        <v>0</v>
      </c>
      <c r="BX85" s="38">
        <v>33</v>
      </c>
      <c r="BY85" s="38">
        <v>23</v>
      </c>
      <c r="BZ85" s="43">
        <f t="shared" si="70"/>
        <v>56</v>
      </c>
      <c r="CA85" s="38">
        <v>4</v>
      </c>
      <c r="CB85" s="38">
        <v>5</v>
      </c>
      <c r="CC85" s="43">
        <f t="shared" si="47"/>
        <v>9</v>
      </c>
      <c r="CD85" s="38">
        <v>7</v>
      </c>
      <c r="CE85" s="38">
        <v>4</v>
      </c>
      <c r="CF85" s="43">
        <f t="shared" si="48"/>
        <v>11</v>
      </c>
    </row>
    <row r="86" spans="2:84" ht="15.75">
      <c r="E86" s="15"/>
      <c r="F86" s="15"/>
      <c r="G86" s="16"/>
      <c r="H86" s="15"/>
      <c r="I86" s="17"/>
      <c r="J86" s="17"/>
      <c r="K86" s="17"/>
      <c r="L86" s="17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</row>
    <row r="87" spans="2:84" ht="18.75">
      <c r="B87" s="98" t="s">
        <v>101</v>
      </c>
      <c r="C87" s="99"/>
      <c r="D87" s="99"/>
      <c r="E87" s="100"/>
      <c r="F87" s="19">
        <f t="shared" ref="F87:AJ87" si="71">SUM(F8:F85)</f>
        <v>0</v>
      </c>
      <c r="G87" s="19">
        <f t="shared" si="71"/>
        <v>0</v>
      </c>
      <c r="H87" s="18">
        <f t="shared" si="71"/>
        <v>0</v>
      </c>
      <c r="I87" s="18">
        <f t="shared" si="71"/>
        <v>0</v>
      </c>
      <c r="J87" s="18">
        <f t="shared" si="71"/>
        <v>0</v>
      </c>
      <c r="K87" s="18">
        <f t="shared" si="71"/>
        <v>0</v>
      </c>
      <c r="L87" s="18">
        <f t="shared" si="71"/>
        <v>0</v>
      </c>
      <c r="M87" s="44">
        <f t="shared" si="71"/>
        <v>5784</v>
      </c>
      <c r="N87" s="44">
        <f t="shared" si="71"/>
        <v>6723</v>
      </c>
      <c r="O87" s="47">
        <f t="shared" si="71"/>
        <v>137</v>
      </c>
      <c r="P87" s="47">
        <f t="shared" si="71"/>
        <v>171</v>
      </c>
      <c r="Q87" s="48">
        <f t="shared" si="71"/>
        <v>938</v>
      </c>
      <c r="R87" s="48">
        <f t="shared" si="71"/>
        <v>948</v>
      </c>
      <c r="S87" s="49">
        <f t="shared" si="71"/>
        <v>117</v>
      </c>
      <c r="T87" s="49">
        <f t="shared" si="71"/>
        <v>134</v>
      </c>
      <c r="U87" s="44">
        <f t="shared" si="71"/>
        <v>4915</v>
      </c>
      <c r="V87" s="44">
        <f t="shared" si="71"/>
        <v>6121</v>
      </c>
      <c r="W87" s="47">
        <f t="shared" si="71"/>
        <v>187</v>
      </c>
      <c r="X87" s="47">
        <f t="shared" si="71"/>
        <v>140</v>
      </c>
      <c r="Y87" s="48">
        <f t="shared" si="71"/>
        <v>737</v>
      </c>
      <c r="Z87" s="48">
        <f t="shared" si="71"/>
        <v>814</v>
      </c>
      <c r="AA87" s="49">
        <f t="shared" si="71"/>
        <v>85</v>
      </c>
      <c r="AB87" s="49">
        <f t="shared" si="71"/>
        <v>110</v>
      </c>
      <c r="AC87" s="44">
        <f t="shared" si="71"/>
        <v>4778</v>
      </c>
      <c r="AD87" s="44">
        <f t="shared" si="71"/>
        <v>6083</v>
      </c>
      <c r="AE87" s="47">
        <f t="shared" si="71"/>
        <v>182</v>
      </c>
      <c r="AF87" s="47">
        <f t="shared" si="71"/>
        <v>265</v>
      </c>
      <c r="AG87" s="48">
        <f t="shared" si="71"/>
        <v>731</v>
      </c>
      <c r="AH87" s="48">
        <f t="shared" si="71"/>
        <v>895</v>
      </c>
      <c r="AI87" s="49">
        <f t="shared" si="71"/>
        <v>56</v>
      </c>
      <c r="AJ87" s="49">
        <f t="shared" si="71"/>
        <v>98</v>
      </c>
      <c r="AK87" s="44">
        <f t="shared" ref="AK87:BQ87" si="72">SUM(AK8:AK85)</f>
        <v>15477</v>
      </c>
      <c r="AL87" s="44">
        <f t="shared" si="72"/>
        <v>18927</v>
      </c>
      <c r="AM87" s="44">
        <f>SUM(AM8:AM85)</f>
        <v>34404</v>
      </c>
      <c r="AN87" s="47">
        <f t="shared" si="72"/>
        <v>506</v>
      </c>
      <c r="AO87" s="47">
        <f t="shared" si="72"/>
        <v>576</v>
      </c>
      <c r="AP87" s="47">
        <f t="shared" si="72"/>
        <v>1082</v>
      </c>
      <c r="AQ87" s="48">
        <f t="shared" si="72"/>
        <v>2406</v>
      </c>
      <c r="AR87" s="48">
        <f t="shared" si="72"/>
        <v>2657</v>
      </c>
      <c r="AS87" s="48">
        <f t="shared" si="72"/>
        <v>5063</v>
      </c>
      <c r="AT87" s="49">
        <f t="shared" si="72"/>
        <v>258</v>
      </c>
      <c r="AU87" s="49">
        <f t="shared" si="72"/>
        <v>342</v>
      </c>
      <c r="AV87" s="49">
        <f t="shared" si="72"/>
        <v>600</v>
      </c>
      <c r="AW87" s="19">
        <f t="shared" si="72"/>
        <v>163</v>
      </c>
      <c r="AX87" s="19">
        <f t="shared" si="72"/>
        <v>112</v>
      </c>
      <c r="AY87" s="19">
        <f t="shared" si="72"/>
        <v>162</v>
      </c>
      <c r="AZ87" s="19">
        <f t="shared" si="72"/>
        <v>108</v>
      </c>
      <c r="BA87" s="19">
        <f t="shared" si="72"/>
        <v>73</v>
      </c>
      <c r="BB87" s="19">
        <f t="shared" si="72"/>
        <v>37</v>
      </c>
      <c r="BC87" s="30">
        <f t="shared" si="72"/>
        <v>398</v>
      </c>
      <c r="BD87" s="30">
        <f t="shared" si="72"/>
        <v>257</v>
      </c>
      <c r="BE87" s="30">
        <f>SUM(BE8:BE85)</f>
        <v>655</v>
      </c>
      <c r="BF87" s="45">
        <f t="shared" si="72"/>
        <v>0</v>
      </c>
      <c r="BG87" s="45">
        <f t="shared" si="72"/>
        <v>0</v>
      </c>
      <c r="BH87" s="45">
        <f t="shared" si="72"/>
        <v>0</v>
      </c>
      <c r="BI87" s="45">
        <f t="shared" si="72"/>
        <v>0</v>
      </c>
      <c r="BJ87" s="45">
        <f t="shared" si="72"/>
        <v>0</v>
      </c>
      <c r="BK87" s="45">
        <f t="shared" si="72"/>
        <v>0</v>
      </c>
      <c r="BL87" s="30">
        <f t="shared" si="72"/>
        <v>0</v>
      </c>
      <c r="BM87" s="30">
        <f t="shared" si="72"/>
        <v>0</v>
      </c>
      <c r="BN87" s="30">
        <f t="shared" si="72"/>
        <v>0</v>
      </c>
      <c r="BO87" s="18">
        <f t="shared" si="72"/>
        <v>0</v>
      </c>
      <c r="BP87" s="18">
        <f t="shared" si="72"/>
        <v>0</v>
      </c>
      <c r="BQ87" s="18">
        <f t="shared" si="72"/>
        <v>49</v>
      </c>
      <c r="BR87" s="18">
        <f t="shared" ref="BR87:CF87" si="73">SUM(BR8:BR85)</f>
        <v>65</v>
      </c>
      <c r="BS87" s="18">
        <f t="shared" si="73"/>
        <v>14</v>
      </c>
      <c r="BT87" s="18">
        <f t="shared" si="73"/>
        <v>28</v>
      </c>
      <c r="BU87" s="18">
        <f t="shared" si="73"/>
        <v>63</v>
      </c>
      <c r="BV87" s="18">
        <f t="shared" si="73"/>
        <v>93</v>
      </c>
      <c r="BW87" s="18">
        <f t="shared" si="73"/>
        <v>156</v>
      </c>
      <c r="BX87" s="18">
        <f t="shared" si="73"/>
        <v>4453</v>
      </c>
      <c r="BY87" s="18">
        <f t="shared" si="73"/>
        <v>5672</v>
      </c>
      <c r="BZ87" s="18">
        <f t="shared" si="73"/>
        <v>10125</v>
      </c>
      <c r="CA87" s="46">
        <f t="shared" si="73"/>
        <v>2113</v>
      </c>
      <c r="CB87" s="46">
        <f t="shared" si="73"/>
        <v>1336</v>
      </c>
      <c r="CC87" s="46">
        <f t="shared" si="73"/>
        <v>3449</v>
      </c>
      <c r="CD87" s="48">
        <f t="shared" si="73"/>
        <v>751</v>
      </c>
      <c r="CE87" s="48">
        <f t="shared" si="73"/>
        <v>509</v>
      </c>
      <c r="CF87" s="48">
        <f t="shared" si="73"/>
        <v>1260</v>
      </c>
    </row>
    <row r="88" spans="2:84" ht="18.75" hidden="1" customHeight="1">
      <c r="B88" s="20"/>
      <c r="C88" s="20"/>
      <c r="D88" s="20"/>
      <c r="E88" s="21"/>
      <c r="F88" s="22"/>
      <c r="G88" s="23"/>
      <c r="H88" s="23"/>
      <c r="I88" s="23"/>
      <c r="J88" s="23"/>
      <c r="K88" s="23"/>
      <c r="L88" s="23"/>
      <c r="M88" s="97">
        <f>SUM(M87:N87)</f>
        <v>12507</v>
      </c>
      <c r="N88" s="97"/>
      <c r="O88" s="97">
        <f t="shared" ref="O88" si="74">SUM(O87:P87)</f>
        <v>308</v>
      </c>
      <c r="P88" s="97"/>
      <c r="Q88" s="24"/>
      <c r="R88" s="24"/>
      <c r="S88" s="24"/>
      <c r="T88" s="24"/>
      <c r="U88" s="97">
        <f t="shared" ref="U88" si="75">SUM(U87:V87)</f>
        <v>11036</v>
      </c>
      <c r="V88" s="97"/>
      <c r="W88" s="97">
        <f t="shared" ref="W88" si="76">SUM(W87:X87)</f>
        <v>327</v>
      </c>
      <c r="X88" s="97"/>
      <c r="Y88" s="24"/>
      <c r="Z88" s="24"/>
      <c r="AA88" s="24"/>
      <c r="AB88" s="24"/>
      <c r="AC88" s="101">
        <f t="shared" ref="AC88" si="77">SUM(AC87:AD87)</f>
        <v>10861</v>
      </c>
      <c r="AD88" s="102"/>
      <c r="AE88" s="101">
        <f t="shared" ref="AE88" si="78">SUM(AE87:AF87)</f>
        <v>447</v>
      </c>
      <c r="AF88" s="102"/>
      <c r="AG88" s="24"/>
      <c r="AH88" s="24"/>
      <c r="AI88" s="24"/>
      <c r="AJ88" s="24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</row>
    <row r="89" spans="2:84" ht="18.75" hidden="1" customHeight="1">
      <c r="B89" s="20"/>
      <c r="C89" s="20"/>
      <c r="D89" s="20"/>
      <c r="E89" s="21"/>
      <c r="F89" s="22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97">
        <f>SUM(M88,U88,AC88)</f>
        <v>34404</v>
      </c>
      <c r="V89" s="97"/>
      <c r="W89" s="97">
        <f>SUM(O88,W88,AE88)</f>
        <v>1082</v>
      </c>
      <c r="X89" s="97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</row>
    <row r="90" spans="2:84" hidden="1">
      <c r="G90" s="25" t="e">
        <f>SUM(#REF!)</f>
        <v>#REF!</v>
      </c>
      <c r="I90" s="26"/>
      <c r="J90" s="26"/>
      <c r="K90" s="26"/>
      <c r="L90" s="26"/>
      <c r="M90" s="52">
        <f>SUM(M87:N87)</f>
        <v>12507</v>
      </c>
      <c r="N90" s="52"/>
      <c r="U90" s="53">
        <f>SUM(U87:V87)</f>
        <v>11036</v>
      </c>
      <c r="V90" s="53"/>
      <c r="AC90" s="51">
        <f>SUM(AC87:AD87)</f>
        <v>10861</v>
      </c>
      <c r="AD90" s="51"/>
      <c r="AK90" s="51">
        <f>SUM(AK87:AL87)</f>
        <v>34404</v>
      </c>
      <c r="AL90" s="51"/>
      <c r="AM90" s="50"/>
      <c r="AW90" s="2" t="s">
        <v>102</v>
      </c>
      <c r="BF90" s="2" t="s">
        <v>102</v>
      </c>
      <c r="BO90" s="2" t="s">
        <v>102</v>
      </c>
      <c r="BX90" s="2" t="s">
        <v>102</v>
      </c>
      <c r="CA90" s="2" t="s">
        <v>102</v>
      </c>
      <c r="CD90" s="2" t="s">
        <v>102</v>
      </c>
    </row>
    <row r="91" spans="2:84" ht="87" customHeight="1">
      <c r="B91" s="90" t="s">
        <v>116</v>
      </c>
      <c r="C91" s="90"/>
      <c r="D91" s="90"/>
      <c r="E91" s="90"/>
      <c r="G91" s="25">
        <v>36360</v>
      </c>
      <c r="I91" s="26" t="e">
        <f>G87-G90</f>
        <v>#REF!</v>
      </c>
      <c r="J91" s="26"/>
      <c r="K91" s="26"/>
      <c r="L91" s="26"/>
      <c r="N91" s="51"/>
      <c r="O91" s="51"/>
      <c r="P91" s="51"/>
      <c r="Q91" s="51"/>
      <c r="R91" s="51"/>
      <c r="S91" s="51"/>
      <c r="U91" s="52"/>
      <c r="V91" s="52"/>
      <c r="W91" s="2"/>
      <c r="X91" s="2"/>
      <c r="AC91" s="52"/>
      <c r="AD91" s="52"/>
      <c r="AE91" s="2"/>
      <c r="AK91" s="51"/>
      <c r="AL91" s="51"/>
      <c r="AM91" s="50"/>
      <c r="AN91" s="28"/>
      <c r="AO91" s="28"/>
      <c r="AP91" s="28"/>
      <c r="AQ91" s="28"/>
      <c r="AR91" s="28"/>
      <c r="AS91" s="28"/>
      <c r="AT91" s="28"/>
      <c r="AU91" s="28"/>
      <c r="AV91" s="28"/>
      <c r="AY91" s="51"/>
      <c r="AZ91" s="51"/>
    </row>
    <row r="92" spans="2:84">
      <c r="G92" s="25"/>
      <c r="I92" s="26" t="s">
        <v>103</v>
      </c>
      <c r="J92" s="26">
        <v>411</v>
      </c>
      <c r="K92" s="26"/>
      <c r="L92" s="26"/>
      <c r="P92" s="51"/>
      <c r="Q92" s="51"/>
      <c r="U92" s="52"/>
      <c r="V92" s="52"/>
      <c r="W92" s="2"/>
      <c r="X92" s="2"/>
      <c r="AC92" s="2"/>
      <c r="AD92" s="2"/>
      <c r="AE92" s="2"/>
    </row>
    <row r="93" spans="2:84" ht="15" customHeight="1">
      <c r="G93" s="25" t="s">
        <v>104</v>
      </c>
      <c r="I93" s="26"/>
      <c r="J93" s="26"/>
      <c r="K93" s="26"/>
      <c r="L93" s="26"/>
      <c r="U93" s="27"/>
      <c r="V93" s="2"/>
      <c r="W93" s="2"/>
      <c r="X93" s="2"/>
      <c r="AC93" s="2"/>
      <c r="AD93" s="2"/>
      <c r="AE93" s="2"/>
    </row>
    <row r="94" spans="2:84" ht="15" customHeight="1">
      <c r="G94" s="25" t="s">
        <v>105</v>
      </c>
      <c r="I94" s="26"/>
      <c r="J94" s="26"/>
      <c r="K94" s="26"/>
      <c r="L94" s="26"/>
      <c r="U94" s="27"/>
    </row>
    <row r="95" spans="2:84" ht="15" customHeight="1">
      <c r="G95" s="25" t="s">
        <v>106</v>
      </c>
      <c r="I95" s="26"/>
      <c r="J95" s="26"/>
      <c r="K95" s="26"/>
      <c r="L95" s="26"/>
      <c r="N95" s="133"/>
      <c r="O95" s="133"/>
      <c r="P95" s="133"/>
      <c r="Q95" s="133"/>
      <c r="R95" s="133"/>
      <c r="S95" s="133"/>
      <c r="T95" s="133"/>
      <c r="U95" s="133"/>
    </row>
    <row r="96" spans="2:84" ht="15" customHeight="1">
      <c r="G96" s="25"/>
      <c r="I96" s="26"/>
      <c r="J96" s="26"/>
      <c r="K96" s="26"/>
      <c r="L96" s="26"/>
    </row>
    <row r="97" spans="7:12" ht="15" customHeight="1">
      <c r="G97" s="25"/>
      <c r="I97" s="26"/>
      <c r="J97" s="26"/>
      <c r="K97" s="26"/>
      <c r="L97" s="26"/>
    </row>
    <row r="98" spans="7:12" ht="15" customHeight="1">
      <c r="G98" s="13">
        <v>2587</v>
      </c>
      <c r="I98" s="26"/>
      <c r="J98" s="26"/>
      <c r="K98" s="26"/>
      <c r="L98" s="26"/>
    </row>
    <row r="99" spans="7:12" ht="15" customHeight="1">
      <c r="G99" s="13">
        <v>1264</v>
      </c>
      <c r="I99" s="26"/>
      <c r="J99" s="26"/>
      <c r="K99" s="26"/>
      <c r="L99" s="26"/>
    </row>
    <row r="100" spans="7:12" ht="15" customHeight="1">
      <c r="G100" s="13">
        <v>1214</v>
      </c>
      <c r="I100" s="26"/>
      <c r="J100" s="26"/>
      <c r="K100" s="26"/>
      <c r="L100" s="26"/>
    </row>
    <row r="101" spans="7:12" ht="15" customHeight="1">
      <c r="G101" s="13">
        <v>1824</v>
      </c>
      <c r="I101" s="26"/>
      <c r="J101" s="26"/>
      <c r="K101" s="26"/>
      <c r="L101" s="26"/>
    </row>
    <row r="102" spans="7:12" ht="15" customHeight="1">
      <c r="G102" s="13">
        <v>989</v>
      </c>
      <c r="I102" s="26"/>
      <c r="J102" s="26"/>
      <c r="K102" s="26"/>
      <c r="L102" s="26"/>
    </row>
    <row r="103" spans="7:12" ht="15" customHeight="1">
      <c r="G103" s="13">
        <v>957</v>
      </c>
      <c r="I103" s="26"/>
      <c r="J103" s="26"/>
      <c r="K103" s="26"/>
      <c r="L103" s="26"/>
    </row>
    <row r="104" spans="7:12" ht="15" customHeight="1">
      <c r="G104" s="13">
        <v>1472</v>
      </c>
      <c r="I104" s="26"/>
      <c r="J104" s="26"/>
      <c r="K104" s="26"/>
      <c r="L104" s="26"/>
    </row>
    <row r="105" spans="7:12" ht="15" customHeight="1">
      <c r="G105" s="13">
        <v>1116</v>
      </c>
      <c r="I105" s="26"/>
      <c r="J105" s="26"/>
      <c r="K105" s="26"/>
      <c r="L105" s="26"/>
    </row>
    <row r="106" spans="7:12" ht="15" customHeight="1">
      <c r="G106" s="13">
        <v>459</v>
      </c>
      <c r="I106" s="26"/>
      <c r="J106" s="26"/>
      <c r="K106" s="26"/>
      <c r="L106" s="26"/>
    </row>
    <row r="107" spans="7:12" ht="15" customHeight="1">
      <c r="G107" s="13">
        <v>187</v>
      </c>
      <c r="I107" s="26"/>
      <c r="J107" s="26"/>
      <c r="K107" s="26"/>
      <c r="L107" s="26"/>
    </row>
    <row r="108" spans="7:12" ht="15" customHeight="1">
      <c r="G108" s="13">
        <v>718</v>
      </c>
      <c r="I108" s="26"/>
      <c r="J108" s="26"/>
      <c r="K108" s="26"/>
      <c r="L108" s="26"/>
    </row>
    <row r="109" spans="7:12" ht="15" customHeight="1">
      <c r="G109" s="13">
        <v>723</v>
      </c>
      <c r="I109" s="26"/>
      <c r="J109" s="26"/>
      <c r="K109" s="26"/>
      <c r="L109" s="26"/>
    </row>
    <row r="110" spans="7:12" ht="15" customHeight="1">
      <c r="G110" s="13">
        <v>693</v>
      </c>
      <c r="I110" s="26"/>
      <c r="J110" s="26"/>
      <c r="K110" s="26"/>
      <c r="L110" s="26"/>
    </row>
    <row r="111" spans="7:12" ht="15" customHeight="1">
      <c r="G111" s="13">
        <v>220</v>
      </c>
      <c r="I111" s="26"/>
      <c r="J111" s="26"/>
      <c r="K111" s="26"/>
      <c r="L111" s="26"/>
    </row>
    <row r="112" spans="7:12" ht="15" customHeight="1">
      <c r="G112" s="13">
        <v>700</v>
      </c>
      <c r="I112" s="26"/>
      <c r="J112" s="26"/>
      <c r="K112" s="26"/>
      <c r="L112" s="26"/>
    </row>
    <row r="113" spans="7:12" ht="15" customHeight="1">
      <c r="G113" s="13">
        <v>511</v>
      </c>
      <c r="I113" s="26"/>
      <c r="J113" s="26"/>
      <c r="K113" s="26"/>
      <c r="L113" s="26"/>
    </row>
    <row r="114" spans="7:12" ht="15" customHeight="1">
      <c r="G114" s="13">
        <v>349</v>
      </c>
      <c r="I114" s="26"/>
      <c r="J114" s="26"/>
      <c r="K114" s="26"/>
      <c r="L114" s="26"/>
    </row>
    <row r="115" spans="7:12" ht="15" customHeight="1">
      <c r="G115" s="13">
        <v>193</v>
      </c>
      <c r="I115" s="26"/>
      <c r="J115" s="26"/>
      <c r="K115" s="26"/>
      <c r="L115" s="26"/>
    </row>
    <row r="116" spans="7:12" ht="15" customHeight="1">
      <c r="G116" s="13">
        <v>303</v>
      </c>
      <c r="I116" s="26"/>
      <c r="J116" s="26"/>
      <c r="K116" s="26"/>
      <c r="L116" s="26"/>
    </row>
    <row r="117" spans="7:12" ht="15" customHeight="1">
      <c r="G117" s="13">
        <v>264</v>
      </c>
      <c r="I117" s="26"/>
      <c r="J117" s="26"/>
      <c r="K117" s="26"/>
      <c r="L117" s="26"/>
    </row>
    <row r="118" spans="7:12" ht="15" customHeight="1">
      <c r="G118" s="13">
        <v>400</v>
      </c>
      <c r="I118" s="26"/>
      <c r="J118" s="26"/>
      <c r="K118" s="26"/>
      <c r="L118" s="26"/>
    </row>
    <row r="119" spans="7:12" ht="15" customHeight="1">
      <c r="G119" s="13">
        <v>785</v>
      </c>
      <c r="I119" s="26"/>
      <c r="J119" s="26"/>
      <c r="K119" s="26"/>
      <c r="L119" s="26"/>
    </row>
    <row r="120" spans="7:12" ht="15" customHeight="1">
      <c r="G120" s="13">
        <v>338</v>
      </c>
      <c r="I120" s="26"/>
      <c r="J120" s="26"/>
      <c r="K120" s="26"/>
      <c r="L120" s="26"/>
    </row>
    <row r="121" spans="7:12" ht="15" customHeight="1">
      <c r="G121" s="13">
        <v>494</v>
      </c>
      <c r="I121" s="26"/>
      <c r="J121" s="26"/>
      <c r="K121" s="26"/>
      <c r="L121" s="26"/>
    </row>
    <row r="122" spans="7:12" ht="15" customHeight="1">
      <c r="G122" s="13">
        <v>258</v>
      </c>
      <c r="I122" s="26"/>
      <c r="J122" s="26"/>
      <c r="K122" s="26"/>
      <c r="L122" s="26"/>
    </row>
    <row r="123" spans="7:12" ht="15" customHeight="1">
      <c r="G123" s="13">
        <v>412</v>
      </c>
      <c r="I123" s="26"/>
      <c r="J123" s="26"/>
      <c r="K123" s="26"/>
      <c r="L123" s="26"/>
    </row>
    <row r="124" spans="7:12" ht="15" customHeight="1">
      <c r="G124" s="13">
        <v>876</v>
      </c>
      <c r="I124" s="26"/>
      <c r="J124" s="26"/>
      <c r="K124" s="26"/>
      <c r="L124" s="26"/>
    </row>
    <row r="125" spans="7:12" ht="15" customHeight="1">
      <c r="G125" s="13">
        <v>529</v>
      </c>
      <c r="I125" s="26"/>
      <c r="J125" s="26"/>
      <c r="K125" s="26"/>
      <c r="L125" s="26"/>
    </row>
    <row r="126" spans="7:12" ht="15" customHeight="1">
      <c r="G126" s="13">
        <v>425</v>
      </c>
      <c r="I126" s="26"/>
      <c r="J126" s="26"/>
      <c r="K126" s="26"/>
      <c r="L126" s="26"/>
    </row>
    <row r="127" spans="7:12" ht="15" customHeight="1">
      <c r="G127" s="13">
        <v>307</v>
      </c>
      <c r="I127" s="26"/>
      <c r="J127" s="26"/>
      <c r="K127" s="26"/>
      <c r="L127" s="26"/>
    </row>
    <row r="128" spans="7:12" ht="15" customHeight="1">
      <c r="G128" s="13">
        <v>281</v>
      </c>
      <c r="I128" s="26"/>
      <c r="J128" s="26"/>
      <c r="K128" s="26"/>
      <c r="L128" s="26"/>
    </row>
    <row r="129" spans="7:12" ht="15" customHeight="1">
      <c r="G129" s="13">
        <v>1275</v>
      </c>
      <c r="I129" s="26"/>
      <c r="J129" s="26"/>
      <c r="K129" s="26"/>
      <c r="L129" s="26"/>
    </row>
    <row r="130" spans="7:12" ht="15" customHeight="1">
      <c r="G130" s="13">
        <v>433</v>
      </c>
      <c r="I130" s="26"/>
      <c r="J130" s="26"/>
      <c r="K130" s="26"/>
      <c r="L130" s="26"/>
    </row>
    <row r="131" spans="7:12" ht="15" customHeight="1">
      <c r="G131" s="13">
        <v>821</v>
      </c>
      <c r="I131" s="26"/>
      <c r="J131" s="26"/>
      <c r="K131" s="26"/>
      <c r="L131" s="26"/>
    </row>
    <row r="132" spans="7:12" ht="15" customHeight="1">
      <c r="G132" s="13">
        <v>570</v>
      </c>
      <c r="I132" s="26"/>
      <c r="J132" s="26"/>
      <c r="K132" s="26"/>
      <c r="L132" s="26"/>
    </row>
    <row r="133" spans="7:12" ht="15" customHeight="1">
      <c r="G133" s="13">
        <v>174</v>
      </c>
      <c r="I133" s="26"/>
      <c r="J133" s="26"/>
      <c r="K133" s="26"/>
      <c r="L133" s="26"/>
    </row>
    <row r="134" spans="7:12" ht="15" customHeight="1">
      <c r="G134" s="13">
        <v>303</v>
      </c>
      <c r="I134" s="26"/>
      <c r="J134" s="26"/>
      <c r="K134" s="26"/>
      <c r="L134" s="26"/>
    </row>
    <row r="135" spans="7:12" ht="15" customHeight="1">
      <c r="G135" s="13">
        <v>396</v>
      </c>
      <c r="I135" s="26"/>
      <c r="J135" s="26"/>
      <c r="K135" s="26"/>
      <c r="L135" s="26"/>
    </row>
    <row r="136" spans="7:12" ht="15" customHeight="1">
      <c r="G136" s="13">
        <v>908</v>
      </c>
      <c r="I136" s="26"/>
      <c r="J136" s="26"/>
      <c r="K136" s="26"/>
      <c r="L136" s="26"/>
    </row>
    <row r="137" spans="7:12" ht="15" customHeight="1">
      <c r="G137" s="13">
        <v>671</v>
      </c>
      <c r="I137" s="26"/>
      <c r="J137" s="26"/>
      <c r="K137" s="26"/>
      <c r="L137" s="26"/>
    </row>
    <row r="138" spans="7:12" ht="15" customHeight="1">
      <c r="G138" s="13">
        <v>179</v>
      </c>
      <c r="I138" s="26"/>
      <c r="J138" s="26"/>
      <c r="K138" s="26"/>
      <c r="L138" s="26"/>
    </row>
    <row r="139" spans="7:12" ht="15" customHeight="1">
      <c r="G139" s="13">
        <v>763</v>
      </c>
      <c r="I139" s="26"/>
      <c r="J139" s="26"/>
      <c r="K139" s="26"/>
      <c r="L139" s="26"/>
    </row>
    <row r="140" spans="7:12" ht="15" customHeight="1">
      <c r="G140" s="13">
        <v>281</v>
      </c>
      <c r="I140" s="26"/>
      <c r="J140" s="26"/>
      <c r="K140" s="26"/>
      <c r="L140" s="26"/>
    </row>
    <row r="141" spans="7:12" ht="15" customHeight="1">
      <c r="G141" s="13">
        <v>770</v>
      </c>
      <c r="I141" s="26"/>
      <c r="J141" s="26"/>
      <c r="K141" s="26"/>
      <c r="L141" s="26"/>
    </row>
    <row r="142" spans="7:12" ht="15" customHeight="1">
      <c r="G142" s="13">
        <v>231</v>
      </c>
      <c r="I142" s="26"/>
      <c r="J142" s="26"/>
      <c r="K142" s="26"/>
      <c r="L142" s="26"/>
    </row>
    <row r="143" spans="7:12" ht="15" customHeight="1">
      <c r="G143" s="13">
        <v>599</v>
      </c>
      <c r="I143" s="26"/>
      <c r="J143" s="26"/>
      <c r="K143" s="26"/>
      <c r="L143" s="26"/>
    </row>
    <row r="144" spans="7:12" ht="15" customHeight="1">
      <c r="G144" s="13">
        <v>408</v>
      </c>
      <c r="I144" s="26"/>
      <c r="J144" s="26"/>
      <c r="K144" s="26"/>
      <c r="L144" s="26"/>
    </row>
    <row r="145" spans="7:12" ht="15" customHeight="1">
      <c r="G145" s="13">
        <v>289</v>
      </c>
      <c r="I145" s="26"/>
      <c r="J145" s="26"/>
      <c r="K145" s="26"/>
      <c r="L145" s="26"/>
    </row>
    <row r="146" spans="7:12" ht="15" customHeight="1">
      <c r="G146" s="13">
        <v>291</v>
      </c>
      <c r="I146" s="26"/>
      <c r="J146" s="26"/>
      <c r="K146" s="26"/>
      <c r="L146" s="26"/>
    </row>
    <row r="147" spans="7:12" ht="15" customHeight="1">
      <c r="G147" s="13">
        <v>160</v>
      </c>
      <c r="I147" s="26"/>
      <c r="J147" s="26"/>
      <c r="K147" s="26"/>
      <c r="L147" s="26"/>
    </row>
    <row r="148" spans="7:12" ht="15" customHeight="1">
      <c r="G148" s="13">
        <v>242</v>
      </c>
      <c r="I148" s="26"/>
      <c r="J148" s="26"/>
      <c r="K148" s="26"/>
      <c r="L148" s="26"/>
    </row>
    <row r="149" spans="7:12" ht="15" customHeight="1">
      <c r="G149" s="13">
        <v>142</v>
      </c>
      <c r="I149" s="26"/>
      <c r="J149" s="26"/>
      <c r="K149" s="26"/>
      <c r="L149" s="26"/>
    </row>
    <row r="150" spans="7:12" ht="15" customHeight="1">
      <c r="G150" s="13">
        <v>319</v>
      </c>
      <c r="I150" s="26"/>
      <c r="J150" s="26"/>
      <c r="K150" s="26"/>
      <c r="L150" s="26"/>
    </row>
    <row r="151" spans="7:12" ht="15" customHeight="1">
      <c r="G151" s="13">
        <v>198</v>
      </c>
      <c r="I151" s="26"/>
      <c r="J151" s="26"/>
      <c r="K151" s="26"/>
      <c r="L151" s="26"/>
    </row>
    <row r="152" spans="7:12" ht="15" customHeight="1">
      <c r="G152" s="13">
        <v>343</v>
      </c>
      <c r="I152" s="26"/>
      <c r="J152" s="26"/>
      <c r="K152" s="26"/>
      <c r="L152" s="26"/>
    </row>
    <row r="153" spans="7:12" ht="15" customHeight="1">
      <c r="G153" s="13">
        <v>328</v>
      </c>
      <c r="I153" s="26"/>
      <c r="J153" s="26"/>
      <c r="K153" s="26"/>
      <c r="L153" s="26"/>
    </row>
    <row r="154" spans="7:12" ht="15" customHeight="1">
      <c r="G154" s="13">
        <v>142</v>
      </c>
      <c r="I154" s="26"/>
      <c r="J154" s="26"/>
      <c r="K154" s="26"/>
      <c r="L154" s="26"/>
    </row>
    <row r="155" spans="7:12" ht="15" customHeight="1">
      <c r="G155" s="13">
        <v>138</v>
      </c>
      <c r="I155" s="26"/>
      <c r="J155" s="26"/>
      <c r="K155" s="26"/>
      <c r="L155" s="26"/>
    </row>
    <row r="156" spans="7:12" ht="15" customHeight="1">
      <c r="G156" s="13">
        <v>108</v>
      </c>
      <c r="I156" s="26"/>
      <c r="J156" s="26"/>
      <c r="K156" s="26"/>
      <c r="L156" s="26"/>
    </row>
    <row r="157" spans="7:12" ht="15" customHeight="1">
      <c r="G157" s="13">
        <v>638</v>
      </c>
      <c r="I157" s="26"/>
      <c r="J157" s="26"/>
      <c r="K157" s="26"/>
      <c r="L157" s="26"/>
    </row>
    <row r="158" spans="7:12" ht="15" customHeight="1">
      <c r="G158" s="13">
        <v>751</v>
      </c>
      <c r="I158" s="26"/>
      <c r="J158" s="26"/>
      <c r="K158" s="26"/>
      <c r="L158" s="26"/>
    </row>
    <row r="159" spans="7:12" ht="15" customHeight="1">
      <c r="G159" s="13">
        <v>208</v>
      </c>
      <c r="I159" s="26"/>
      <c r="J159" s="26"/>
      <c r="K159" s="26"/>
      <c r="L159" s="26"/>
    </row>
    <row r="160" spans="7:12" ht="15" customHeight="1">
      <c r="G160" s="13">
        <v>211</v>
      </c>
      <c r="I160" s="26"/>
      <c r="J160" s="26"/>
      <c r="K160" s="26"/>
      <c r="L160" s="26"/>
    </row>
    <row r="161" spans="7:12" ht="15" customHeight="1">
      <c r="G161" s="13">
        <v>221</v>
      </c>
      <c r="I161" s="26"/>
      <c r="J161" s="26"/>
      <c r="K161" s="26"/>
      <c r="L161" s="26"/>
    </row>
    <row r="162" spans="7:12" ht="15" customHeight="1">
      <c r="G162" s="13">
        <v>250</v>
      </c>
      <c r="I162" s="26"/>
      <c r="J162" s="26"/>
      <c r="K162" s="26"/>
      <c r="L162" s="26"/>
    </row>
    <row r="163" spans="7:12" ht="15" customHeight="1">
      <c r="G163" s="13">
        <v>286</v>
      </c>
      <c r="I163" s="26"/>
      <c r="J163" s="26"/>
      <c r="K163" s="26"/>
      <c r="L163" s="26"/>
    </row>
    <row r="164" spans="7:12" ht="15" customHeight="1">
      <c r="G164" s="13">
        <v>308</v>
      </c>
      <c r="I164" s="26"/>
      <c r="J164" s="26"/>
      <c r="K164" s="26"/>
      <c r="L164" s="26"/>
    </row>
    <row r="165" spans="7:12" ht="15" customHeight="1">
      <c r="G165" s="13">
        <v>157</v>
      </c>
      <c r="I165" s="26"/>
      <c r="J165" s="26"/>
      <c r="K165" s="26"/>
      <c r="L165" s="26"/>
    </row>
    <row r="166" spans="7:12" ht="15" customHeight="1">
      <c r="G166" s="25"/>
      <c r="I166" s="26"/>
      <c r="J166" s="26"/>
      <c r="K166" s="26"/>
      <c r="L166" s="26"/>
    </row>
    <row r="167" spans="7:12">
      <c r="G167" s="25"/>
      <c r="I167" s="26"/>
      <c r="J167" s="26"/>
      <c r="K167" s="26"/>
      <c r="L167" s="26"/>
    </row>
    <row r="168" spans="7:12">
      <c r="G168" s="29"/>
    </row>
    <row r="169" spans="7:12">
      <c r="G169" s="29"/>
    </row>
    <row r="170" spans="7:12">
      <c r="G170" s="29"/>
    </row>
    <row r="171" spans="7:12">
      <c r="G171" s="29"/>
    </row>
    <row r="172" spans="7:12">
      <c r="G172" s="29"/>
    </row>
    <row r="173" spans="7:12">
      <c r="G173" s="29"/>
    </row>
    <row r="174" spans="7:12">
      <c r="G174" s="29"/>
    </row>
    <row r="175" spans="7:12">
      <c r="G175" s="29"/>
    </row>
    <row r="176" spans="7:12">
      <c r="G176" s="29"/>
    </row>
    <row r="177" spans="7:7">
      <c r="G177" s="29"/>
    </row>
    <row r="178" spans="7:7">
      <c r="G178" s="29"/>
    </row>
    <row r="179" spans="7:7">
      <c r="G179" s="29"/>
    </row>
    <row r="180" spans="7:7">
      <c r="G180" s="29"/>
    </row>
    <row r="181" spans="7:7">
      <c r="G181" s="29"/>
    </row>
    <row r="182" spans="7:7">
      <c r="G182" s="29"/>
    </row>
    <row r="183" spans="7:7">
      <c r="G183" s="29"/>
    </row>
    <row r="184" spans="7:7">
      <c r="G184" s="29"/>
    </row>
    <row r="185" spans="7:7">
      <c r="G185" s="29"/>
    </row>
    <row r="186" spans="7:7">
      <c r="G186" s="29"/>
    </row>
    <row r="187" spans="7:7">
      <c r="G187" s="29"/>
    </row>
    <row r="188" spans="7:7">
      <c r="G188" s="29"/>
    </row>
    <row r="189" spans="7:7">
      <c r="G189" s="29"/>
    </row>
    <row r="190" spans="7:7">
      <c r="G190" s="29"/>
    </row>
    <row r="191" spans="7:7">
      <c r="G191" s="29"/>
    </row>
    <row r="192" spans="7:7">
      <c r="G192" s="29"/>
    </row>
    <row r="193" spans="7:7">
      <c r="G193" s="29"/>
    </row>
    <row r="194" spans="7:7">
      <c r="G194" s="29"/>
    </row>
    <row r="195" spans="7:7">
      <c r="G195" s="29"/>
    </row>
    <row r="196" spans="7:7">
      <c r="G196" s="29"/>
    </row>
    <row r="197" spans="7:7">
      <c r="G197" s="29"/>
    </row>
    <row r="198" spans="7:7">
      <c r="G198" s="29"/>
    </row>
    <row r="199" spans="7:7">
      <c r="G199" s="29"/>
    </row>
    <row r="200" spans="7:7">
      <c r="G200" s="29"/>
    </row>
    <row r="201" spans="7:7">
      <c r="G201" s="29"/>
    </row>
    <row r="202" spans="7:7">
      <c r="G202" s="29"/>
    </row>
    <row r="203" spans="7:7">
      <c r="G203" s="29"/>
    </row>
    <row r="204" spans="7:7">
      <c r="G204" s="29"/>
    </row>
    <row r="205" spans="7:7">
      <c r="G205" s="29"/>
    </row>
    <row r="206" spans="7:7">
      <c r="G206" s="29"/>
    </row>
    <row r="207" spans="7:7">
      <c r="G207" s="29"/>
    </row>
    <row r="208" spans="7:7">
      <c r="G208" s="29"/>
    </row>
    <row r="209" spans="7:7">
      <c r="G209" s="29"/>
    </row>
    <row r="210" spans="7:7">
      <c r="G210" s="29"/>
    </row>
    <row r="211" spans="7:7">
      <c r="G211" s="29"/>
    </row>
    <row r="212" spans="7:7">
      <c r="G212" s="29"/>
    </row>
    <row r="213" spans="7:7">
      <c r="G213" s="29"/>
    </row>
    <row r="214" spans="7:7">
      <c r="G214" s="29"/>
    </row>
    <row r="215" spans="7:7">
      <c r="G215" s="29"/>
    </row>
    <row r="216" spans="7:7">
      <c r="G216" s="29"/>
    </row>
    <row r="217" spans="7:7">
      <c r="G217" s="29"/>
    </row>
    <row r="218" spans="7:7">
      <c r="G218" s="29"/>
    </row>
    <row r="219" spans="7:7">
      <c r="G219" s="29"/>
    </row>
    <row r="220" spans="7:7">
      <c r="G220" s="29"/>
    </row>
    <row r="221" spans="7:7">
      <c r="G221" s="29"/>
    </row>
    <row r="222" spans="7:7">
      <c r="G222" s="29"/>
    </row>
    <row r="223" spans="7:7">
      <c r="G223" s="29"/>
    </row>
    <row r="224" spans="7:7">
      <c r="G224" s="29"/>
    </row>
    <row r="225" spans="7:7">
      <c r="G225" s="29"/>
    </row>
    <row r="226" spans="7:7">
      <c r="G226" s="29"/>
    </row>
    <row r="227" spans="7:7">
      <c r="G227" s="29"/>
    </row>
    <row r="228" spans="7:7">
      <c r="G228" s="29"/>
    </row>
    <row r="229" spans="7:7">
      <c r="G229" s="29"/>
    </row>
    <row r="230" spans="7:7">
      <c r="G230" s="29"/>
    </row>
    <row r="231" spans="7:7">
      <c r="G231" s="29"/>
    </row>
    <row r="232" spans="7:7">
      <c r="G232" s="29"/>
    </row>
    <row r="233" spans="7:7">
      <c r="G233" s="29"/>
    </row>
    <row r="234" spans="7:7">
      <c r="G234" s="29"/>
    </row>
    <row r="235" spans="7:7">
      <c r="G235" s="29"/>
    </row>
    <row r="236" spans="7:7">
      <c r="G236" s="29"/>
    </row>
    <row r="237" spans="7:7">
      <c r="G237" s="29"/>
    </row>
    <row r="238" spans="7:7">
      <c r="G238" s="29"/>
    </row>
    <row r="239" spans="7:7">
      <c r="G239" s="29"/>
    </row>
    <row r="240" spans="7:7">
      <c r="G240" s="29"/>
    </row>
    <row r="241" spans="7:7">
      <c r="G241" s="29"/>
    </row>
    <row r="242" spans="7:7">
      <c r="G242" s="29"/>
    </row>
    <row r="243" spans="7:7">
      <c r="G243" s="29"/>
    </row>
    <row r="244" spans="7:7">
      <c r="G244" s="29"/>
    </row>
    <row r="245" spans="7:7">
      <c r="G245" s="29"/>
    </row>
    <row r="246" spans="7:7">
      <c r="G246" s="29"/>
    </row>
    <row r="247" spans="7:7">
      <c r="G247" s="29"/>
    </row>
    <row r="248" spans="7:7">
      <c r="G248" s="29"/>
    </row>
    <row r="249" spans="7:7">
      <c r="G249" s="29"/>
    </row>
    <row r="250" spans="7:7">
      <c r="G250" s="29"/>
    </row>
    <row r="251" spans="7:7">
      <c r="G251" s="29"/>
    </row>
    <row r="252" spans="7:7">
      <c r="G252" s="29"/>
    </row>
    <row r="253" spans="7:7">
      <c r="G253" s="29"/>
    </row>
    <row r="254" spans="7:7">
      <c r="G254" s="29"/>
    </row>
    <row r="255" spans="7:7">
      <c r="G255" s="29"/>
    </row>
    <row r="256" spans="7:7">
      <c r="G256" s="29"/>
    </row>
    <row r="257" spans="7:7">
      <c r="G257" s="29"/>
    </row>
    <row r="258" spans="7:7">
      <c r="G258" s="29"/>
    </row>
    <row r="259" spans="7:7">
      <c r="G259" s="29"/>
    </row>
    <row r="260" spans="7:7">
      <c r="G260" s="29"/>
    </row>
    <row r="261" spans="7:7">
      <c r="G261" s="29"/>
    </row>
    <row r="262" spans="7:7">
      <c r="G262" s="29"/>
    </row>
    <row r="263" spans="7:7">
      <c r="G263" s="29"/>
    </row>
    <row r="264" spans="7:7">
      <c r="G264" s="29"/>
    </row>
    <row r="265" spans="7:7">
      <c r="G265" s="29"/>
    </row>
    <row r="266" spans="7:7">
      <c r="G266" s="29"/>
    </row>
    <row r="267" spans="7:7">
      <c r="G267" s="29"/>
    </row>
    <row r="268" spans="7:7">
      <c r="G268" s="29"/>
    </row>
    <row r="269" spans="7:7">
      <c r="G269" s="29"/>
    </row>
    <row r="270" spans="7:7">
      <c r="G270" s="29"/>
    </row>
    <row r="271" spans="7:7">
      <c r="G271" s="29"/>
    </row>
    <row r="272" spans="7:7">
      <c r="G272" s="29"/>
    </row>
    <row r="273" spans="7:7">
      <c r="G273" s="29"/>
    </row>
    <row r="274" spans="7:7">
      <c r="G274" s="29"/>
    </row>
    <row r="275" spans="7:7">
      <c r="G275" s="29"/>
    </row>
    <row r="276" spans="7:7">
      <c r="G276" s="29"/>
    </row>
    <row r="277" spans="7:7">
      <c r="G277" s="29"/>
    </row>
    <row r="278" spans="7:7">
      <c r="G278" s="29"/>
    </row>
    <row r="279" spans="7:7">
      <c r="G279" s="29"/>
    </row>
    <row r="280" spans="7:7">
      <c r="G280" s="29"/>
    </row>
    <row r="281" spans="7:7">
      <c r="G281" s="29"/>
    </row>
    <row r="282" spans="7:7">
      <c r="G282" s="29"/>
    </row>
    <row r="283" spans="7:7">
      <c r="G283" s="29"/>
    </row>
    <row r="284" spans="7:7">
      <c r="G284" s="29"/>
    </row>
    <row r="285" spans="7:7">
      <c r="G285" s="29"/>
    </row>
    <row r="286" spans="7:7">
      <c r="G286" s="29"/>
    </row>
    <row r="287" spans="7:7">
      <c r="G287" s="29"/>
    </row>
    <row r="288" spans="7:7">
      <c r="G288" s="29"/>
    </row>
    <row r="289" spans="7:7">
      <c r="G289" s="29"/>
    </row>
    <row r="290" spans="7:7">
      <c r="G290" s="29"/>
    </row>
    <row r="291" spans="7:7">
      <c r="G291" s="29"/>
    </row>
    <row r="292" spans="7:7">
      <c r="G292" s="29"/>
    </row>
    <row r="293" spans="7:7">
      <c r="G293" s="29"/>
    </row>
    <row r="294" spans="7:7">
      <c r="G294" s="29"/>
    </row>
    <row r="295" spans="7:7">
      <c r="G295" s="29"/>
    </row>
    <row r="296" spans="7:7">
      <c r="G296" s="29"/>
    </row>
    <row r="297" spans="7:7">
      <c r="G297" s="29"/>
    </row>
    <row r="298" spans="7:7">
      <c r="G298" s="29"/>
    </row>
    <row r="299" spans="7:7">
      <c r="G299" s="29"/>
    </row>
    <row r="300" spans="7:7">
      <c r="G300" s="29"/>
    </row>
    <row r="301" spans="7:7">
      <c r="G301" s="29"/>
    </row>
    <row r="302" spans="7:7">
      <c r="G302" s="29"/>
    </row>
    <row r="303" spans="7:7">
      <c r="G303" s="29"/>
    </row>
    <row r="304" spans="7:7">
      <c r="G304" s="29"/>
    </row>
    <row r="305" spans="7:7">
      <c r="G305" s="29"/>
    </row>
    <row r="306" spans="7:7">
      <c r="G306" s="29"/>
    </row>
    <row r="307" spans="7:7">
      <c r="G307" s="29"/>
    </row>
    <row r="308" spans="7:7">
      <c r="G308" s="29"/>
    </row>
    <row r="309" spans="7:7">
      <c r="G309" s="29"/>
    </row>
    <row r="310" spans="7:7">
      <c r="G310" s="29"/>
    </row>
    <row r="311" spans="7:7">
      <c r="G311" s="29"/>
    </row>
    <row r="312" spans="7:7">
      <c r="G312" s="29"/>
    </row>
    <row r="313" spans="7:7">
      <c r="G313" s="29"/>
    </row>
    <row r="314" spans="7:7">
      <c r="G314" s="29"/>
    </row>
    <row r="315" spans="7:7">
      <c r="G315" s="29"/>
    </row>
    <row r="316" spans="7:7">
      <c r="G316" s="29"/>
    </row>
    <row r="317" spans="7:7">
      <c r="G317" s="29"/>
    </row>
    <row r="318" spans="7:7">
      <c r="G318" s="29"/>
    </row>
    <row r="319" spans="7:7">
      <c r="G319" s="29"/>
    </row>
    <row r="320" spans="7:7">
      <c r="G320" s="29"/>
    </row>
    <row r="321" spans="7:7">
      <c r="G321" s="29"/>
    </row>
    <row r="322" spans="7:7">
      <c r="G322" s="29"/>
    </row>
    <row r="323" spans="7:7">
      <c r="G323" s="29"/>
    </row>
    <row r="324" spans="7:7">
      <c r="G324" s="29"/>
    </row>
    <row r="325" spans="7:7">
      <c r="G325" s="29"/>
    </row>
    <row r="326" spans="7:7">
      <c r="G326" s="29"/>
    </row>
    <row r="327" spans="7:7">
      <c r="G327" s="29"/>
    </row>
    <row r="328" spans="7:7">
      <c r="G328" s="29"/>
    </row>
    <row r="329" spans="7:7">
      <c r="G329" s="29"/>
    </row>
    <row r="330" spans="7:7">
      <c r="G330" s="29"/>
    </row>
    <row r="331" spans="7:7">
      <c r="G331" s="29"/>
    </row>
    <row r="332" spans="7:7">
      <c r="G332" s="29"/>
    </row>
    <row r="333" spans="7:7">
      <c r="G333" s="29"/>
    </row>
    <row r="334" spans="7:7">
      <c r="G334" s="29"/>
    </row>
    <row r="335" spans="7:7">
      <c r="G335" s="29"/>
    </row>
    <row r="336" spans="7:7">
      <c r="G336" s="29"/>
    </row>
    <row r="337" spans="7:7">
      <c r="G337" s="29"/>
    </row>
    <row r="338" spans="7:7">
      <c r="G338" s="29"/>
    </row>
    <row r="339" spans="7:7">
      <c r="G339" s="29"/>
    </row>
    <row r="340" spans="7:7">
      <c r="G340" s="29"/>
    </row>
    <row r="341" spans="7:7">
      <c r="G341" s="29"/>
    </row>
    <row r="342" spans="7:7">
      <c r="G342" s="29"/>
    </row>
    <row r="343" spans="7:7">
      <c r="G343" s="29"/>
    </row>
    <row r="344" spans="7:7">
      <c r="G344" s="29"/>
    </row>
    <row r="345" spans="7:7">
      <c r="G345" s="29"/>
    </row>
    <row r="346" spans="7:7">
      <c r="G346" s="29"/>
    </row>
    <row r="347" spans="7:7">
      <c r="G347" s="29"/>
    </row>
    <row r="348" spans="7:7">
      <c r="G348" s="29"/>
    </row>
    <row r="349" spans="7:7">
      <c r="G349" s="29"/>
    </row>
    <row r="350" spans="7:7">
      <c r="G350" s="29"/>
    </row>
    <row r="351" spans="7:7">
      <c r="G351" s="29"/>
    </row>
    <row r="352" spans="7:7">
      <c r="G352" s="29"/>
    </row>
    <row r="353" spans="7:7">
      <c r="G353" s="29"/>
    </row>
    <row r="354" spans="7:7">
      <c r="G354" s="29"/>
    </row>
    <row r="355" spans="7:7">
      <c r="G355" s="29"/>
    </row>
    <row r="356" spans="7:7">
      <c r="G356" s="29"/>
    </row>
    <row r="357" spans="7:7">
      <c r="G357" s="29"/>
    </row>
    <row r="358" spans="7:7">
      <c r="G358" s="29"/>
    </row>
    <row r="359" spans="7:7">
      <c r="G359" s="29"/>
    </row>
    <row r="360" spans="7:7">
      <c r="G360" s="29"/>
    </row>
    <row r="361" spans="7:7">
      <c r="G361" s="29"/>
    </row>
    <row r="362" spans="7:7">
      <c r="G362" s="29"/>
    </row>
    <row r="363" spans="7:7">
      <c r="G363" s="29"/>
    </row>
    <row r="364" spans="7:7">
      <c r="G364" s="29"/>
    </row>
    <row r="365" spans="7:7">
      <c r="G365" s="29"/>
    </row>
    <row r="366" spans="7:7">
      <c r="G366" s="29"/>
    </row>
    <row r="367" spans="7:7">
      <c r="G367" s="29"/>
    </row>
    <row r="368" spans="7:7">
      <c r="G368" s="29"/>
    </row>
    <row r="369" spans="7:7">
      <c r="G369" s="29"/>
    </row>
    <row r="370" spans="7:7">
      <c r="G370" s="29"/>
    </row>
    <row r="371" spans="7:7">
      <c r="G371" s="29"/>
    </row>
    <row r="372" spans="7:7">
      <c r="G372" s="29"/>
    </row>
    <row r="373" spans="7:7">
      <c r="G373" s="29"/>
    </row>
    <row r="374" spans="7:7">
      <c r="G374" s="29"/>
    </row>
    <row r="375" spans="7:7">
      <c r="G375" s="29"/>
    </row>
    <row r="376" spans="7:7">
      <c r="G376" s="29"/>
    </row>
    <row r="377" spans="7:7">
      <c r="G377" s="29"/>
    </row>
    <row r="378" spans="7:7">
      <c r="G378" s="29"/>
    </row>
    <row r="379" spans="7:7">
      <c r="G379" s="29"/>
    </row>
    <row r="380" spans="7:7">
      <c r="G380" s="29"/>
    </row>
    <row r="381" spans="7:7">
      <c r="G381" s="29"/>
    </row>
    <row r="382" spans="7:7">
      <c r="G382" s="29"/>
    </row>
    <row r="383" spans="7:7">
      <c r="G383" s="29"/>
    </row>
    <row r="384" spans="7:7">
      <c r="G384" s="29"/>
    </row>
    <row r="385" spans="7:7">
      <c r="G385" s="29"/>
    </row>
    <row r="386" spans="7:7">
      <c r="G386" s="29"/>
    </row>
    <row r="387" spans="7:7">
      <c r="G387" s="29"/>
    </row>
    <row r="388" spans="7:7">
      <c r="G388" s="29"/>
    </row>
    <row r="389" spans="7:7">
      <c r="G389" s="29"/>
    </row>
    <row r="390" spans="7:7">
      <c r="G390" s="29"/>
    </row>
    <row r="391" spans="7:7">
      <c r="G391" s="29"/>
    </row>
    <row r="392" spans="7:7">
      <c r="G392" s="29"/>
    </row>
    <row r="393" spans="7:7">
      <c r="G393" s="29"/>
    </row>
    <row r="394" spans="7:7">
      <c r="G394" s="29"/>
    </row>
    <row r="395" spans="7:7">
      <c r="G395" s="29"/>
    </row>
    <row r="396" spans="7:7">
      <c r="G396" s="29"/>
    </row>
    <row r="397" spans="7:7">
      <c r="G397" s="29"/>
    </row>
    <row r="398" spans="7:7">
      <c r="G398" s="29"/>
    </row>
    <row r="399" spans="7:7">
      <c r="G399" s="29"/>
    </row>
    <row r="400" spans="7:7">
      <c r="G400" s="29"/>
    </row>
    <row r="401" spans="7:7">
      <c r="G401" s="29"/>
    </row>
    <row r="402" spans="7:7">
      <c r="G402" s="29"/>
    </row>
    <row r="403" spans="7:7">
      <c r="G403" s="29"/>
    </row>
    <row r="404" spans="7:7">
      <c r="G404" s="29"/>
    </row>
    <row r="405" spans="7:7">
      <c r="G405" s="29"/>
    </row>
    <row r="406" spans="7:7">
      <c r="G406" s="29"/>
    </row>
    <row r="407" spans="7:7">
      <c r="G407" s="29"/>
    </row>
    <row r="408" spans="7:7">
      <c r="G408" s="29"/>
    </row>
    <row r="409" spans="7:7">
      <c r="G409" s="29"/>
    </row>
    <row r="410" spans="7:7">
      <c r="G410" s="29"/>
    </row>
    <row r="411" spans="7:7">
      <c r="G411" s="29"/>
    </row>
    <row r="412" spans="7:7">
      <c r="G412" s="29"/>
    </row>
    <row r="413" spans="7:7">
      <c r="G413" s="29"/>
    </row>
    <row r="414" spans="7:7">
      <c r="G414" s="29"/>
    </row>
    <row r="415" spans="7:7">
      <c r="G415" s="29"/>
    </row>
    <row r="416" spans="7:7">
      <c r="G416" s="29"/>
    </row>
    <row r="417" spans="7:7">
      <c r="G417" s="29"/>
    </row>
    <row r="418" spans="7:7">
      <c r="G418" s="29"/>
    </row>
    <row r="419" spans="7:7">
      <c r="G419" s="29"/>
    </row>
    <row r="420" spans="7:7">
      <c r="G420" s="29"/>
    </row>
    <row r="421" spans="7:7">
      <c r="G421" s="29"/>
    </row>
    <row r="422" spans="7:7">
      <c r="G422" s="29"/>
    </row>
    <row r="423" spans="7:7">
      <c r="G423" s="29"/>
    </row>
    <row r="424" spans="7:7">
      <c r="G424" s="29"/>
    </row>
    <row r="425" spans="7:7">
      <c r="G425" s="29"/>
    </row>
    <row r="426" spans="7:7">
      <c r="G426" s="29"/>
    </row>
    <row r="427" spans="7:7">
      <c r="G427" s="29"/>
    </row>
    <row r="428" spans="7:7">
      <c r="G428" s="29"/>
    </row>
    <row r="429" spans="7:7">
      <c r="G429" s="29"/>
    </row>
    <row r="430" spans="7:7">
      <c r="G430" s="29"/>
    </row>
    <row r="431" spans="7:7">
      <c r="G431" s="29"/>
    </row>
    <row r="432" spans="7:7">
      <c r="G432" s="29"/>
    </row>
  </sheetData>
  <mergeCells count="218">
    <mergeCell ref="N95:O95"/>
    <mergeCell ref="P95:Q95"/>
    <mergeCell ref="R95:S95"/>
    <mergeCell ref="T95:U95"/>
    <mergeCell ref="AM5:AM7"/>
    <mergeCell ref="E25:E26"/>
    <mergeCell ref="BZ8:BZ9"/>
    <mergeCell ref="BZ10:BZ11"/>
    <mergeCell ref="BZ12:BZ13"/>
    <mergeCell ref="BZ14:BZ15"/>
    <mergeCell ref="BZ17:BZ18"/>
    <mergeCell ref="BS6:BT6"/>
    <mergeCell ref="AK5:AL5"/>
    <mergeCell ref="BC5:BE5"/>
    <mergeCell ref="BL5:BN5"/>
    <mergeCell ref="BU5:BW5"/>
    <mergeCell ref="BX6:BY6"/>
    <mergeCell ref="BH6:BI6"/>
    <mergeCell ref="B8:D8"/>
    <mergeCell ref="B9:D9"/>
    <mergeCell ref="B10:D10"/>
    <mergeCell ref="B11:D11"/>
    <mergeCell ref="B12:D12"/>
    <mergeCell ref="AK6:AK7"/>
    <mergeCell ref="AY6:AZ6"/>
    <mergeCell ref="BA6:BB6"/>
    <mergeCell ref="BF6:BG6"/>
    <mergeCell ref="Q6:R6"/>
    <mergeCell ref="M6:N6"/>
    <mergeCell ref="O6:P6"/>
    <mergeCell ref="U6:V6"/>
    <mergeCell ref="W6:X6"/>
    <mergeCell ref="AW6:AX6"/>
    <mergeCell ref="AN6:AN7"/>
    <mergeCell ref="AO6:AO7"/>
    <mergeCell ref="AP5:AP7"/>
    <mergeCell ref="AS5:AS7"/>
    <mergeCell ref="AV5:AV7"/>
    <mergeCell ref="S6:T6"/>
    <mergeCell ref="Y6:Z6"/>
    <mergeCell ref="AA6:AB6"/>
    <mergeCell ref="AG6:AH6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M88:N88"/>
    <mergeCell ref="O88:P88"/>
    <mergeCell ref="B87:E87"/>
    <mergeCell ref="U88:V88"/>
    <mergeCell ref="W88:X88"/>
    <mergeCell ref="AC88:AD88"/>
    <mergeCell ref="AE88:AF88"/>
    <mergeCell ref="U89:V89"/>
    <mergeCell ref="W89:X89"/>
    <mergeCell ref="B91:E91"/>
    <mergeCell ref="AK91:AL91"/>
    <mergeCell ref="AY91:AZ91"/>
    <mergeCell ref="E27:E28"/>
    <mergeCell ref="E38:E39"/>
    <mergeCell ref="E5:E7"/>
    <mergeCell ref="E8:E9"/>
    <mergeCell ref="E10:E11"/>
    <mergeCell ref="E12:E13"/>
    <mergeCell ref="E14:E15"/>
    <mergeCell ref="E17:E18"/>
    <mergeCell ref="E19:E20"/>
    <mergeCell ref="E21:E22"/>
    <mergeCell ref="F27:F28"/>
    <mergeCell ref="F38:F39"/>
    <mergeCell ref="G5:G7"/>
    <mergeCell ref="H5:H7"/>
    <mergeCell ref="I5:I7"/>
    <mergeCell ref="J5:J7"/>
    <mergeCell ref="K5:K7"/>
    <mergeCell ref="L5:L7"/>
    <mergeCell ref="F5:F7"/>
    <mergeCell ref="F8:F9"/>
    <mergeCell ref="F10:F11"/>
    <mergeCell ref="F12:F13"/>
    <mergeCell ref="F14:F15"/>
    <mergeCell ref="F17:F18"/>
    <mergeCell ref="F19:F20"/>
    <mergeCell ref="F21:F22"/>
    <mergeCell ref="F25:F26"/>
    <mergeCell ref="A2:BZ3"/>
    <mergeCell ref="B5:D7"/>
    <mergeCell ref="AN5:AO5"/>
    <mergeCell ref="AL6:AL7"/>
    <mergeCell ref="AW5:BB5"/>
    <mergeCell ref="BF5:BK5"/>
    <mergeCell ref="BO5:BT5"/>
    <mergeCell ref="BX5:BZ5"/>
    <mergeCell ref="AC6:AD6"/>
    <mergeCell ref="AE6:AF6"/>
    <mergeCell ref="AI6:AJ6"/>
    <mergeCell ref="AQ5:AR5"/>
    <mergeCell ref="AQ6:AQ7"/>
    <mergeCell ref="AR6:AR7"/>
    <mergeCell ref="AT5:AU5"/>
    <mergeCell ref="AT6:AT7"/>
    <mergeCell ref="AU6:AU7"/>
    <mergeCell ref="M5:AJ5"/>
    <mergeCell ref="BZ6:BZ7"/>
    <mergeCell ref="BJ6:BK6"/>
    <mergeCell ref="BO6:BP6"/>
    <mergeCell ref="BQ6:BR6"/>
    <mergeCell ref="CF21:CF22"/>
    <mergeCell ref="CF25:CF26"/>
    <mergeCell ref="CF27:CF28"/>
    <mergeCell ref="CF38:CF39"/>
    <mergeCell ref="CA5:CC5"/>
    <mergeCell ref="CA6:CB6"/>
    <mergeCell ref="CC6:CC7"/>
    <mergeCell ref="CC8:CC9"/>
    <mergeCell ref="CC10:CC11"/>
    <mergeCell ref="CC12:CC13"/>
    <mergeCell ref="CC14:CC15"/>
    <mergeCell ref="CC17:CC18"/>
    <mergeCell ref="CC19:CC20"/>
    <mergeCell ref="CD5:CF5"/>
    <mergeCell ref="CD6:CE6"/>
    <mergeCell ref="CF6:CF7"/>
    <mergeCell ref="CF8:CF9"/>
    <mergeCell ref="CF10:CF11"/>
    <mergeCell ref="CF12:CF13"/>
    <mergeCell ref="CF14:CF15"/>
    <mergeCell ref="CF17:CF18"/>
    <mergeCell ref="CF19:CF20"/>
    <mergeCell ref="CC21:CC22"/>
    <mergeCell ref="CC25:CC26"/>
    <mergeCell ref="CC27:CC28"/>
    <mergeCell ref="CC38:CC39"/>
    <mergeCell ref="BZ21:BZ22"/>
    <mergeCell ref="BZ25:BZ26"/>
    <mergeCell ref="BZ27:BZ28"/>
    <mergeCell ref="BZ38:BZ39"/>
    <mergeCell ref="N91:O91"/>
    <mergeCell ref="P91:Q91"/>
    <mergeCell ref="R91:S91"/>
    <mergeCell ref="P92:Q92"/>
    <mergeCell ref="M90:N90"/>
    <mergeCell ref="U90:V90"/>
    <mergeCell ref="AC90:AD90"/>
    <mergeCell ref="AK90:AL90"/>
    <mergeCell ref="BZ19:BZ20"/>
    <mergeCell ref="U91:V91"/>
    <mergeCell ref="AC91:AD91"/>
    <mergeCell ref="U92:V92"/>
  </mergeCells>
  <pageMargins left="0.69930555555555596" right="0.69930555555555596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INICIO 2021-B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GILDARDO SOSA</dc:creator>
  <cp:lastModifiedBy>GILLO</cp:lastModifiedBy>
  <cp:lastPrinted>2017-09-07T19:52:00Z</cp:lastPrinted>
  <dcterms:created xsi:type="dcterms:W3CDTF">2010-11-24T18:04:00Z</dcterms:created>
  <dcterms:modified xsi:type="dcterms:W3CDTF">2021-10-29T06:41:21Z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3082-10.2.0.5965</vt:lpwstr>
  </property>
</Properties>
</file>