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filterPrivacy="1"/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5" i="1" l="1"/>
  <c r="P85" i="1"/>
  <c r="S85" i="1"/>
  <c r="R85" i="1"/>
  <c r="AN13" i="1" l="1"/>
  <c r="AI85" i="1"/>
  <c r="AJ85" i="1"/>
  <c r="AK85" i="1"/>
  <c r="AL85" i="1"/>
  <c r="AM85" i="1"/>
  <c r="AH85" i="1"/>
  <c r="AB85" i="1"/>
  <c r="AC85" i="1"/>
  <c r="AD85" i="1"/>
  <c r="AE85" i="1"/>
  <c r="AF85" i="1"/>
  <c r="AA85" i="1"/>
  <c r="U85" i="1"/>
  <c r="V85" i="1"/>
  <c r="W85" i="1"/>
  <c r="X85" i="1"/>
  <c r="Y85" i="1"/>
  <c r="T85" i="1"/>
  <c r="Z13" i="1"/>
  <c r="Z10" i="1"/>
  <c r="Z11" i="1"/>
  <c r="Z8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7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81" i="1"/>
  <c r="G22" i="1"/>
  <c r="H8" i="1"/>
  <c r="H9" i="1"/>
  <c r="H10" i="1"/>
  <c r="H11" i="1"/>
  <c r="H12" i="1"/>
  <c r="H13" i="1"/>
  <c r="H14" i="1"/>
  <c r="H15" i="1"/>
  <c r="G15" i="1" s="1"/>
  <c r="H16" i="1"/>
  <c r="G16" i="1" s="1"/>
  <c r="H17" i="1"/>
  <c r="H18" i="1"/>
  <c r="G18" i="1" s="1"/>
  <c r="H19" i="1"/>
  <c r="H20" i="1"/>
  <c r="G20" i="1" s="1"/>
  <c r="H21" i="1"/>
  <c r="H22" i="1"/>
  <c r="H23" i="1"/>
  <c r="G23" i="1" s="1"/>
  <c r="H24" i="1"/>
  <c r="G24" i="1" s="1"/>
  <c r="H25" i="1"/>
  <c r="H26" i="1"/>
  <c r="G26" i="1" s="1"/>
  <c r="H27" i="1"/>
  <c r="H28" i="1"/>
  <c r="G28" i="1" s="1"/>
  <c r="H29" i="1"/>
  <c r="H30" i="1"/>
  <c r="G30" i="1" s="1"/>
  <c r="H31" i="1"/>
  <c r="G31" i="1" s="1"/>
  <c r="H32" i="1"/>
  <c r="G32" i="1" s="1"/>
  <c r="H33" i="1"/>
  <c r="H34" i="1"/>
  <c r="G34" i="1" s="1"/>
  <c r="H35" i="1"/>
  <c r="G35" i="1" s="1"/>
  <c r="H36" i="1"/>
  <c r="G36" i="1" s="1"/>
  <c r="H37" i="1"/>
  <c r="H38" i="1"/>
  <c r="G38" i="1" s="1"/>
  <c r="H39" i="1"/>
  <c r="G39" i="1" s="1"/>
  <c r="H40" i="1"/>
  <c r="G40" i="1" s="1"/>
  <c r="H41" i="1"/>
  <c r="H42" i="1"/>
  <c r="G42" i="1" s="1"/>
  <c r="H43" i="1"/>
  <c r="G43" i="1" s="1"/>
  <c r="H44" i="1"/>
  <c r="G44" i="1" s="1"/>
  <c r="H45" i="1"/>
  <c r="H46" i="1"/>
  <c r="G46" i="1" s="1"/>
  <c r="H47" i="1"/>
  <c r="G47" i="1" s="1"/>
  <c r="H48" i="1"/>
  <c r="G48" i="1" s="1"/>
  <c r="H49" i="1"/>
  <c r="H50" i="1"/>
  <c r="G50" i="1" s="1"/>
  <c r="H51" i="1"/>
  <c r="G51" i="1" s="1"/>
  <c r="H52" i="1"/>
  <c r="G52" i="1" s="1"/>
  <c r="H53" i="1"/>
  <c r="H54" i="1"/>
  <c r="G54" i="1" s="1"/>
  <c r="H55" i="1"/>
  <c r="G55" i="1" s="1"/>
  <c r="H56" i="1"/>
  <c r="G56" i="1" s="1"/>
  <c r="H57" i="1"/>
  <c r="H58" i="1"/>
  <c r="G58" i="1" s="1"/>
  <c r="H59" i="1"/>
  <c r="G59" i="1" s="1"/>
  <c r="H60" i="1"/>
  <c r="G60" i="1" s="1"/>
  <c r="H61" i="1"/>
  <c r="H62" i="1"/>
  <c r="G62" i="1" s="1"/>
  <c r="H63" i="1"/>
  <c r="G63" i="1" s="1"/>
  <c r="H64" i="1"/>
  <c r="G64" i="1" s="1"/>
  <c r="H65" i="1"/>
  <c r="H66" i="1"/>
  <c r="G66" i="1" s="1"/>
  <c r="H67" i="1"/>
  <c r="G67" i="1" s="1"/>
  <c r="H68" i="1"/>
  <c r="G68" i="1" s="1"/>
  <c r="H69" i="1"/>
  <c r="H70" i="1"/>
  <c r="G70" i="1" s="1"/>
  <c r="H71" i="1"/>
  <c r="G71" i="1" s="1"/>
  <c r="H72" i="1"/>
  <c r="G72" i="1" s="1"/>
  <c r="H73" i="1"/>
  <c r="H74" i="1"/>
  <c r="G74" i="1" s="1"/>
  <c r="H75" i="1"/>
  <c r="G75" i="1" s="1"/>
  <c r="H76" i="1"/>
  <c r="G76" i="1" s="1"/>
  <c r="H77" i="1"/>
  <c r="H78" i="1"/>
  <c r="G78" i="1" s="1"/>
  <c r="H79" i="1"/>
  <c r="G79" i="1" s="1"/>
  <c r="H80" i="1"/>
  <c r="G80" i="1" s="1"/>
  <c r="H81" i="1"/>
  <c r="H82" i="1"/>
  <c r="G82" i="1" s="1"/>
  <c r="H83" i="1"/>
  <c r="G83" i="1" s="1"/>
  <c r="H84" i="1"/>
  <c r="G84" i="1" s="1"/>
  <c r="H7" i="1"/>
  <c r="I13" i="1"/>
  <c r="I10" i="1"/>
  <c r="I11" i="1"/>
  <c r="I8" i="1"/>
  <c r="AG13" i="1"/>
  <c r="AG10" i="1"/>
  <c r="AG11" i="1"/>
  <c r="AG8" i="1"/>
  <c r="AN11" i="1"/>
  <c r="AN10" i="1"/>
  <c r="AN8" i="1"/>
  <c r="G13" i="1" l="1"/>
  <c r="H85" i="1"/>
  <c r="M85" i="1"/>
  <c r="G7" i="1"/>
  <c r="G9" i="1"/>
  <c r="G11" i="1"/>
  <c r="L85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39" i="1"/>
  <c r="E29" i="1"/>
  <c r="E30" i="1"/>
  <c r="E31" i="1"/>
  <c r="E32" i="1"/>
  <c r="E33" i="1"/>
  <c r="E34" i="1"/>
  <c r="E35" i="1"/>
  <c r="E36" i="1"/>
  <c r="E28" i="1"/>
  <c r="E37" i="1"/>
  <c r="E26" i="1"/>
  <c r="E24" i="1"/>
  <c r="E23" i="1"/>
  <c r="E22" i="1"/>
  <c r="E20" i="1"/>
  <c r="E18" i="1"/>
  <c r="E16" i="1"/>
  <c r="E15" i="1"/>
  <c r="E13" i="1"/>
  <c r="E11" i="1"/>
  <c r="E9" i="1"/>
  <c r="E7" i="1"/>
  <c r="E85" i="1" l="1"/>
  <c r="G85" i="1"/>
  <c r="F85" i="1"/>
  <c r="AN32" i="1" l="1"/>
  <c r="AG32" i="1"/>
  <c r="Z32" i="1"/>
  <c r="I32" i="1"/>
  <c r="AN31" i="1"/>
  <c r="AG31" i="1"/>
  <c r="Z31" i="1"/>
  <c r="I31" i="1"/>
  <c r="AN30" i="1"/>
  <c r="AG30" i="1"/>
  <c r="Z30" i="1"/>
  <c r="I30" i="1"/>
  <c r="AN29" i="1"/>
  <c r="AG29" i="1"/>
  <c r="Z29" i="1"/>
  <c r="I29" i="1"/>
  <c r="AN28" i="1"/>
  <c r="AG28" i="1"/>
  <c r="Z28" i="1"/>
  <c r="I28" i="1"/>
  <c r="AN27" i="1"/>
  <c r="AG27" i="1"/>
  <c r="Z27" i="1"/>
  <c r="I27" i="1"/>
  <c r="AN26" i="1"/>
  <c r="AG26" i="1"/>
  <c r="Z26" i="1"/>
  <c r="I26" i="1"/>
  <c r="AN25" i="1"/>
  <c r="AG25" i="1"/>
  <c r="Z25" i="1"/>
  <c r="I25" i="1"/>
  <c r="AN24" i="1"/>
  <c r="AG24" i="1"/>
  <c r="Z24" i="1"/>
  <c r="I24" i="1"/>
  <c r="AN23" i="1"/>
  <c r="AG23" i="1"/>
  <c r="Z23" i="1"/>
  <c r="I23" i="1"/>
  <c r="AN22" i="1"/>
  <c r="AG22" i="1"/>
  <c r="Z22" i="1"/>
  <c r="I22" i="1"/>
  <c r="AN21" i="1"/>
  <c r="AG21" i="1"/>
  <c r="Z21" i="1"/>
  <c r="I21" i="1"/>
  <c r="AN20" i="1"/>
  <c r="AG20" i="1"/>
  <c r="Z20" i="1"/>
  <c r="I20" i="1"/>
  <c r="AN19" i="1"/>
  <c r="AG19" i="1"/>
  <c r="Z19" i="1"/>
  <c r="I19" i="1"/>
  <c r="AN18" i="1"/>
  <c r="AG18" i="1"/>
  <c r="Z18" i="1"/>
  <c r="I18" i="1"/>
  <c r="AN17" i="1"/>
  <c r="AG17" i="1"/>
  <c r="Z17" i="1"/>
  <c r="I17" i="1"/>
  <c r="AN16" i="1"/>
  <c r="AG16" i="1"/>
  <c r="Z16" i="1"/>
  <c r="I16" i="1"/>
  <c r="AN15" i="1"/>
  <c r="AG15" i="1"/>
  <c r="Z15" i="1"/>
  <c r="I15" i="1"/>
  <c r="AN14" i="1"/>
  <c r="AG14" i="1"/>
  <c r="Z14" i="1"/>
  <c r="I14" i="1"/>
  <c r="AN12" i="1"/>
  <c r="AG12" i="1"/>
  <c r="Z12" i="1"/>
  <c r="I12" i="1"/>
  <c r="AN9" i="1"/>
  <c r="AG9" i="1"/>
  <c r="Z9" i="1"/>
  <c r="I9" i="1"/>
  <c r="AN7" i="1"/>
  <c r="AG7" i="1"/>
  <c r="Z7" i="1"/>
  <c r="I7" i="1"/>
  <c r="AN37" i="1" l="1"/>
  <c r="AG37" i="1"/>
  <c r="Z37" i="1"/>
  <c r="I37" i="1"/>
  <c r="AN33" i="1" l="1"/>
  <c r="AN34" i="1"/>
  <c r="AN35" i="1"/>
  <c r="AG33" i="1"/>
  <c r="AG34" i="1"/>
  <c r="AG35" i="1"/>
  <c r="Z33" i="1"/>
  <c r="Z34" i="1"/>
  <c r="Z35" i="1"/>
  <c r="AG42" i="1" l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41" i="1"/>
  <c r="AN84" i="1" l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6" i="1"/>
  <c r="AN85" i="1" s="1"/>
  <c r="AG38" i="1" l="1"/>
  <c r="AG39" i="1"/>
  <c r="AG40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AG36" i="1"/>
  <c r="AG85" i="1" s="1"/>
  <c r="Z36" i="1"/>
  <c r="Z85" i="1" s="1"/>
  <c r="I33" i="1" l="1"/>
  <c r="I34" i="1"/>
  <c r="I35" i="1"/>
  <c r="I36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 l="1"/>
  <c r="O85" i="1"/>
  <c r="N85" i="1"/>
  <c r="J85" i="1"/>
  <c r="K85" i="1" l="1"/>
</calcChain>
</file>

<file path=xl/sharedStrings.xml><?xml version="1.0" encoding="utf-8"?>
<sst xmlns="http://schemas.openxmlformats.org/spreadsheetml/2006/main" count="136" uniqueCount="99">
  <si>
    <t>PLANTEL</t>
  </si>
  <si>
    <t>NUMERO</t>
  </si>
  <si>
    <t>EXISTENCIA</t>
  </si>
  <si>
    <t>REPROBADOS</t>
  </si>
  <si>
    <t>APROBADOS</t>
  </si>
  <si>
    <t>MATRICULA POR GENERO</t>
  </si>
  <si>
    <t>MATRÍCULA POR SEMESTRE</t>
  </si>
  <si>
    <t>M</t>
  </si>
  <si>
    <t>Matías Romero</t>
  </si>
  <si>
    <t>Tapanatepec</t>
  </si>
  <si>
    <t>Silacayoapan</t>
  </si>
  <si>
    <t>Huautla de Jimenez</t>
  </si>
  <si>
    <t>Mariscala de Juarez</t>
  </si>
  <si>
    <t>Union Hidalgo</t>
  </si>
  <si>
    <t>Estacion Vicente</t>
  </si>
  <si>
    <t>Chalcatongo de Hidalgo</t>
  </si>
  <si>
    <t>Chazumba</t>
  </si>
  <si>
    <t>Tolosa Estación Donají</t>
  </si>
  <si>
    <t>Niltepec</t>
  </si>
  <si>
    <t>Ojitlan</t>
  </si>
  <si>
    <t>Ixhuatán</t>
  </si>
  <si>
    <t>Pochutla</t>
  </si>
  <si>
    <t>Río Grande</t>
  </si>
  <si>
    <t>Juxtlahuaca</t>
  </si>
  <si>
    <t>Miahuatlán</t>
  </si>
  <si>
    <t>Jalapa de Díaz</t>
  </si>
  <si>
    <t>Guichicovi</t>
  </si>
  <si>
    <t>Güilá</t>
  </si>
  <si>
    <t>Juquila</t>
  </si>
  <si>
    <t>Cuilapam</t>
  </si>
  <si>
    <t>Loxicha</t>
  </si>
  <si>
    <t>San Antonino</t>
  </si>
  <si>
    <t>Jalapa del Marqués</t>
  </si>
  <si>
    <t>Colotepec</t>
  </si>
  <si>
    <t>Tamazulapan</t>
  </si>
  <si>
    <t>Tlaxiaco</t>
  </si>
  <si>
    <t>Nazareno</t>
  </si>
  <si>
    <t>Bajos de Chila</t>
  </si>
  <si>
    <t>Totontepec</t>
  </si>
  <si>
    <t>Huitzo</t>
  </si>
  <si>
    <t>Amuzgos</t>
  </si>
  <si>
    <t>San Antonio de la Cal</t>
  </si>
  <si>
    <t>Teotitlán de Flores Magón</t>
  </si>
  <si>
    <t>Tlacolula</t>
  </si>
  <si>
    <t>Loma Bonita</t>
  </si>
  <si>
    <t>Huaxpaltepec</t>
  </si>
  <si>
    <t>Teposcolula</t>
  </si>
  <si>
    <t>Santiago Yosondua</t>
  </si>
  <si>
    <t>San Miguel Soyaltepec</t>
  </si>
  <si>
    <t>Pinotepa de Don Luis</t>
  </si>
  <si>
    <t>San Pedro Mixtepec</t>
  </si>
  <si>
    <t>Chiltepec</t>
  </si>
  <si>
    <t>San José del Progreso</t>
  </si>
  <si>
    <t>Ixtepec</t>
  </si>
  <si>
    <t>Lo de Soto</t>
  </si>
  <si>
    <t>Reforma de Pineda</t>
  </si>
  <si>
    <t>El Porvenir</t>
  </si>
  <si>
    <t>San Blas Atempa</t>
  </si>
  <si>
    <t xml:space="preserve">San Bartolo </t>
  </si>
  <si>
    <t>Huazolotitlan</t>
  </si>
  <si>
    <t>Juchitan</t>
  </si>
  <si>
    <t>Xiacui</t>
  </si>
  <si>
    <t>San Pedro Martir</t>
  </si>
  <si>
    <t>Puerto Escondido</t>
  </si>
  <si>
    <t>El Rastrojo</t>
  </si>
  <si>
    <t>Mechoacan</t>
  </si>
  <si>
    <t xml:space="preserve">TOTAL </t>
  </si>
  <si>
    <t>SUMA MATRICULA</t>
  </si>
  <si>
    <t>NACIDOS FUERA DE MEXICO</t>
  </si>
  <si>
    <t>DISCAPACIDAD</t>
  </si>
  <si>
    <t>1º</t>
  </si>
  <si>
    <t>3º</t>
  </si>
  <si>
    <t>5º</t>
  </si>
  <si>
    <t>TOTAL</t>
  </si>
  <si>
    <t>HABLANTES LENGUA INDIGENA</t>
  </si>
  <si>
    <t>H</t>
  </si>
  <si>
    <t>MATRICULA DEL PERIODO ANTERIOR</t>
  </si>
  <si>
    <t>Huatulco M</t>
  </si>
  <si>
    <t>Huatulco V</t>
  </si>
  <si>
    <t>Generado con la información contenida en el reporte de termino de captura de programa de estadistica de educación media superior.</t>
  </si>
  <si>
    <t>Pueblo Nuevo  (Mat)</t>
  </si>
  <si>
    <t>Pueblo Nuevo  (Vesp)</t>
  </si>
  <si>
    <t>Espinal  (Mat)</t>
  </si>
  <si>
    <t>Espinal  (Vesp)</t>
  </si>
  <si>
    <t>Pinotepa Nacional  (Mat)</t>
  </si>
  <si>
    <t>Pinotepa Nacional  (Vesp)</t>
  </si>
  <si>
    <t>El tule  (Mat)</t>
  </si>
  <si>
    <t>El tule  (Vesp)</t>
  </si>
  <si>
    <t>Putla de Guerrero  (Mat)</t>
  </si>
  <si>
    <t>Putla de Guerrero  (Vesp)</t>
  </si>
  <si>
    <t>Tuxtepec  (Mat)</t>
  </si>
  <si>
    <t>Tuxtepec  (Vesp)</t>
  </si>
  <si>
    <t>Huajuapan de León  (Mat)</t>
  </si>
  <si>
    <t>Huajuapan de León  (Vesp)</t>
  </si>
  <si>
    <t>Ejutla de Crespo  (Mat)</t>
  </si>
  <si>
    <t>Ejutla de Crespo  (Vesp)</t>
  </si>
  <si>
    <t>Nochixtlan  (Mat)</t>
  </si>
  <si>
    <t>MAT DEL PERIODO ANTERIOR</t>
  </si>
  <si>
    <t>CONCENTRADO ESTADISTICA FIN DE SEMESTRE 2017-B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</si>
</sst>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3" borderId="0" xfId="0" applyFill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0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3" borderId="1" xfId="0" applyFont="1" applyFill="1" applyBorder="1"/>
    <xf numFmtId="0" fontId="0" fillId="3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5" borderId="2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5" borderId="5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3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8"/>
  <sheetViews>
    <sheetView tabSelected="1" zoomScale="57" zoomScaleNormal="57" workbookViewId="0">
      <selection activeCell="AQ9" sqref="AQ9"/>
    </sheetView>
  </sheetViews>
  <sheetFormatPr baseColWidth="10" defaultRowHeight="15" x14ac:dyDescent="0.25"/>
  <cols>
    <col min="4" max="4" width="8.42578125" customWidth="1"/>
    <col min="5" max="5" width="12.5703125" customWidth="1"/>
    <col min="6" max="6" width="13.140625" hidden="1" customWidth="1"/>
    <col min="7" max="7" width="17.140625" style="14" customWidth="1"/>
    <col min="8" max="8" width="14.42578125" hidden="1" customWidth="1"/>
    <col min="9" max="9" width="15.140625" hidden="1" customWidth="1"/>
    <col min="10" max="10" width="11.85546875" customWidth="1"/>
    <col min="11" max="11" width="12" customWidth="1"/>
    <col min="12" max="13" width="8.7109375" customWidth="1"/>
    <col min="14" max="25" width="6.28515625" customWidth="1"/>
    <col min="26" max="26" width="10.85546875" customWidth="1"/>
    <col min="27" max="32" width="6.28515625" customWidth="1"/>
    <col min="33" max="33" width="10.85546875" customWidth="1"/>
    <col min="34" max="39" width="6.28515625" customWidth="1"/>
    <col min="40" max="40" width="10.85546875" customWidth="1"/>
  </cols>
  <sheetData>
    <row r="1" spans="1:40" s="14" customFormat="1" x14ac:dyDescent="0.25">
      <c r="A1" s="20" t="s">
        <v>98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 s="14" customForma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0" s="14" customFormat="1" x14ac:dyDescent="0.25"/>
    <row r="4" spans="1:40" ht="42.75" customHeight="1" x14ac:dyDescent="0.25">
      <c r="A4" s="27" t="s">
        <v>0</v>
      </c>
      <c r="B4" s="27"/>
      <c r="C4" s="27"/>
      <c r="D4" s="28" t="s">
        <v>1</v>
      </c>
      <c r="E4" s="30" t="s">
        <v>97</v>
      </c>
      <c r="F4" s="29" t="s">
        <v>76</v>
      </c>
      <c r="G4" s="24" t="s">
        <v>2</v>
      </c>
      <c r="H4" s="24" t="s">
        <v>2</v>
      </c>
      <c r="I4" s="24" t="s">
        <v>67</v>
      </c>
      <c r="J4" s="23" t="s">
        <v>4</v>
      </c>
      <c r="K4" s="23" t="s">
        <v>3</v>
      </c>
      <c r="L4" s="23" t="s">
        <v>5</v>
      </c>
      <c r="M4" s="23"/>
      <c r="N4" s="27" t="s">
        <v>6</v>
      </c>
      <c r="O4" s="27"/>
      <c r="P4" s="27"/>
      <c r="Q4" s="27"/>
      <c r="R4" s="27"/>
      <c r="S4" s="27"/>
      <c r="T4" s="27" t="s">
        <v>69</v>
      </c>
      <c r="U4" s="27"/>
      <c r="V4" s="27"/>
      <c r="W4" s="27"/>
      <c r="X4" s="27"/>
      <c r="Y4" s="27"/>
      <c r="Z4" s="51" t="s">
        <v>73</v>
      </c>
      <c r="AA4" s="27" t="s">
        <v>74</v>
      </c>
      <c r="AB4" s="27"/>
      <c r="AC4" s="27"/>
      <c r="AD4" s="27"/>
      <c r="AE4" s="27"/>
      <c r="AF4" s="27"/>
      <c r="AG4" s="51" t="s">
        <v>73</v>
      </c>
      <c r="AH4" s="27" t="s">
        <v>68</v>
      </c>
      <c r="AI4" s="27"/>
      <c r="AJ4" s="27"/>
      <c r="AK4" s="27"/>
      <c r="AL4" s="27"/>
      <c r="AM4" s="27"/>
      <c r="AN4" s="51" t="s">
        <v>73</v>
      </c>
    </row>
    <row r="5" spans="1:40" ht="18.75" customHeight="1" x14ac:dyDescent="0.25">
      <c r="A5" s="27"/>
      <c r="B5" s="27"/>
      <c r="C5" s="27"/>
      <c r="D5" s="28"/>
      <c r="E5" s="38"/>
      <c r="F5" s="29"/>
      <c r="G5" s="25"/>
      <c r="H5" s="25"/>
      <c r="I5" s="25"/>
      <c r="J5" s="23"/>
      <c r="K5" s="23"/>
      <c r="L5" s="23"/>
      <c r="M5" s="23"/>
      <c r="N5" s="27" t="s">
        <v>70</v>
      </c>
      <c r="O5" s="27"/>
      <c r="P5" s="27" t="s">
        <v>71</v>
      </c>
      <c r="Q5" s="27"/>
      <c r="R5" s="34" t="s">
        <v>72</v>
      </c>
      <c r="S5" s="34"/>
      <c r="T5" s="27" t="s">
        <v>70</v>
      </c>
      <c r="U5" s="27"/>
      <c r="V5" s="27" t="s">
        <v>71</v>
      </c>
      <c r="W5" s="27"/>
      <c r="X5" s="34" t="s">
        <v>72</v>
      </c>
      <c r="Y5" s="34"/>
      <c r="Z5" s="52"/>
      <c r="AA5" s="27" t="s">
        <v>70</v>
      </c>
      <c r="AB5" s="27"/>
      <c r="AC5" s="27" t="s">
        <v>71</v>
      </c>
      <c r="AD5" s="27"/>
      <c r="AE5" s="34" t="s">
        <v>72</v>
      </c>
      <c r="AF5" s="34"/>
      <c r="AG5" s="52"/>
      <c r="AH5" s="27" t="s">
        <v>70</v>
      </c>
      <c r="AI5" s="27"/>
      <c r="AJ5" s="27" t="s">
        <v>71</v>
      </c>
      <c r="AK5" s="27"/>
      <c r="AL5" s="34" t="s">
        <v>72</v>
      </c>
      <c r="AM5" s="34"/>
      <c r="AN5" s="52"/>
    </row>
    <row r="6" spans="1:40" x14ac:dyDescent="0.25">
      <c r="A6" s="27"/>
      <c r="B6" s="27"/>
      <c r="C6" s="27"/>
      <c r="D6" s="28"/>
      <c r="E6" s="39"/>
      <c r="F6" s="30"/>
      <c r="G6" s="26"/>
      <c r="H6" s="26"/>
      <c r="I6" s="26"/>
      <c r="J6" s="24"/>
      <c r="K6" s="24"/>
      <c r="L6" s="1" t="s">
        <v>75</v>
      </c>
      <c r="M6" s="1" t="s">
        <v>7</v>
      </c>
      <c r="N6" s="1" t="s">
        <v>75</v>
      </c>
      <c r="O6" s="1" t="s">
        <v>7</v>
      </c>
      <c r="P6" s="1" t="s">
        <v>75</v>
      </c>
      <c r="Q6" s="1" t="s">
        <v>7</v>
      </c>
      <c r="R6" s="1" t="s">
        <v>75</v>
      </c>
      <c r="S6" s="1" t="s">
        <v>7</v>
      </c>
      <c r="T6" s="1" t="s">
        <v>75</v>
      </c>
      <c r="U6" s="1" t="s">
        <v>7</v>
      </c>
      <c r="V6" s="1" t="s">
        <v>75</v>
      </c>
      <c r="W6" s="1" t="s">
        <v>7</v>
      </c>
      <c r="X6" s="1" t="s">
        <v>75</v>
      </c>
      <c r="Y6" s="1" t="s">
        <v>7</v>
      </c>
      <c r="Z6" s="53"/>
      <c r="AA6" s="1" t="s">
        <v>75</v>
      </c>
      <c r="AB6" s="1" t="s">
        <v>7</v>
      </c>
      <c r="AC6" s="1" t="s">
        <v>75</v>
      </c>
      <c r="AD6" s="1" t="s">
        <v>7</v>
      </c>
      <c r="AE6" s="1" t="s">
        <v>75</v>
      </c>
      <c r="AF6" s="1" t="s">
        <v>7</v>
      </c>
      <c r="AG6" s="53"/>
      <c r="AH6" s="1" t="s">
        <v>75</v>
      </c>
      <c r="AI6" s="1" t="s">
        <v>7</v>
      </c>
      <c r="AJ6" s="1" t="s">
        <v>75</v>
      </c>
      <c r="AK6" s="1" t="s">
        <v>7</v>
      </c>
      <c r="AL6" s="1" t="s">
        <v>75</v>
      </c>
      <c r="AM6" s="1" t="s">
        <v>7</v>
      </c>
      <c r="AN6" s="53"/>
    </row>
    <row r="7" spans="1:40" s="12" customFormat="1" ht="15.75" customHeight="1" x14ac:dyDescent="0.25">
      <c r="A7" s="35" t="s">
        <v>80</v>
      </c>
      <c r="B7" s="36"/>
      <c r="C7" s="37"/>
      <c r="D7" s="21">
        <v>1</v>
      </c>
      <c r="E7" s="32">
        <f>SUM(F7:F8)</f>
        <v>2554</v>
      </c>
      <c r="F7" s="8">
        <v>1342</v>
      </c>
      <c r="G7" s="40">
        <f>SUM(H7:H8)</f>
        <v>2451</v>
      </c>
      <c r="H7" s="8">
        <f t="shared" ref="H7:H70" si="0">SUM(J7:K7)</f>
        <v>1316</v>
      </c>
      <c r="I7" s="8">
        <f>SUM(N7:S7)</f>
        <v>1341</v>
      </c>
      <c r="J7" s="8">
        <v>1066</v>
      </c>
      <c r="K7" s="8">
        <v>250</v>
      </c>
      <c r="L7" s="8">
        <f>SUM(N7,P7,R7)</f>
        <v>588</v>
      </c>
      <c r="M7" s="8">
        <f>SUM(O7,Q7,S7)</f>
        <v>753</v>
      </c>
      <c r="N7" s="8">
        <v>217</v>
      </c>
      <c r="O7" s="8">
        <v>227</v>
      </c>
      <c r="P7" s="8">
        <v>190</v>
      </c>
      <c r="Q7" s="8">
        <v>238</v>
      </c>
      <c r="R7" s="8">
        <v>181</v>
      </c>
      <c r="S7" s="8">
        <v>288</v>
      </c>
      <c r="T7" s="8">
        <v>39</v>
      </c>
      <c r="U7" s="8">
        <v>53</v>
      </c>
      <c r="V7" s="8">
        <v>0</v>
      </c>
      <c r="W7" s="8">
        <v>0</v>
      </c>
      <c r="X7" s="8">
        <v>0</v>
      </c>
      <c r="Y7" s="8">
        <v>0</v>
      </c>
      <c r="Z7" s="10">
        <f t="shared" ref="Z7:Z32" si="1">SUM(T7:Y7)</f>
        <v>92</v>
      </c>
      <c r="AA7" s="8">
        <v>0</v>
      </c>
      <c r="AB7" s="8">
        <v>1</v>
      </c>
      <c r="AC7" s="8">
        <v>0</v>
      </c>
      <c r="AD7" s="8">
        <v>0</v>
      </c>
      <c r="AE7" s="8">
        <v>1</v>
      </c>
      <c r="AF7" s="8">
        <v>0</v>
      </c>
      <c r="AG7" s="10">
        <f t="shared" ref="AG7:AG32" si="2">SUM(AA7:AF7)</f>
        <v>2</v>
      </c>
      <c r="AH7" s="8">
        <v>1</v>
      </c>
      <c r="AI7" s="8">
        <v>3</v>
      </c>
      <c r="AJ7" s="8">
        <v>2</v>
      </c>
      <c r="AK7" s="8">
        <v>1</v>
      </c>
      <c r="AL7" s="8">
        <v>3</v>
      </c>
      <c r="AM7" s="8">
        <v>2</v>
      </c>
      <c r="AN7" s="10">
        <f t="shared" ref="AN7:AN32" si="3">SUM(AH7:AM7)</f>
        <v>12</v>
      </c>
    </row>
    <row r="8" spans="1:40" s="12" customFormat="1" x14ac:dyDescent="0.25">
      <c r="A8" s="35" t="s">
        <v>81</v>
      </c>
      <c r="B8" s="36"/>
      <c r="C8" s="37"/>
      <c r="D8" s="22"/>
      <c r="E8" s="33"/>
      <c r="F8" s="8">
        <v>1212</v>
      </c>
      <c r="G8" s="41"/>
      <c r="H8" s="8">
        <f t="shared" si="0"/>
        <v>1135</v>
      </c>
      <c r="I8" s="8">
        <f>SUM(N8:S8)</f>
        <v>1200</v>
      </c>
      <c r="J8" s="8">
        <v>683</v>
      </c>
      <c r="K8" s="8">
        <v>452</v>
      </c>
      <c r="L8" s="8">
        <f t="shared" ref="L8:L71" si="4">SUM(N8,P8,R8)</f>
        <v>541</v>
      </c>
      <c r="M8" s="8">
        <f t="shared" ref="M8:M71" si="5">SUM(O8,Q8,S8)</f>
        <v>659</v>
      </c>
      <c r="N8" s="8">
        <v>169</v>
      </c>
      <c r="O8" s="8">
        <v>232</v>
      </c>
      <c r="P8" s="8">
        <v>203</v>
      </c>
      <c r="Q8" s="8">
        <v>200</v>
      </c>
      <c r="R8" s="8">
        <v>169</v>
      </c>
      <c r="S8" s="8">
        <v>227</v>
      </c>
      <c r="T8" s="8">
        <v>35</v>
      </c>
      <c r="U8" s="8">
        <v>52</v>
      </c>
      <c r="V8" s="8">
        <v>0</v>
      </c>
      <c r="W8" s="8">
        <v>0</v>
      </c>
      <c r="X8" s="8">
        <v>1</v>
      </c>
      <c r="Y8" s="8">
        <v>0</v>
      </c>
      <c r="Z8" s="10">
        <f t="shared" si="1"/>
        <v>88</v>
      </c>
      <c r="AA8" s="8">
        <v>2</v>
      </c>
      <c r="AB8" s="8">
        <v>1</v>
      </c>
      <c r="AC8" s="8">
        <v>0</v>
      </c>
      <c r="AD8" s="8">
        <v>0</v>
      </c>
      <c r="AE8" s="8">
        <v>0</v>
      </c>
      <c r="AF8" s="8">
        <v>0</v>
      </c>
      <c r="AG8" s="10">
        <f t="shared" si="2"/>
        <v>3</v>
      </c>
      <c r="AH8" s="8">
        <v>0</v>
      </c>
      <c r="AI8" s="8">
        <v>2</v>
      </c>
      <c r="AJ8" s="8">
        <v>0</v>
      </c>
      <c r="AK8" s="8">
        <v>0</v>
      </c>
      <c r="AL8" s="8">
        <v>0</v>
      </c>
      <c r="AM8" s="8">
        <v>2</v>
      </c>
      <c r="AN8" s="10">
        <f>SUM(AH8:AM8)</f>
        <v>4</v>
      </c>
    </row>
    <row r="9" spans="1:40" s="12" customFormat="1" x14ac:dyDescent="0.25">
      <c r="A9" s="35" t="s">
        <v>82</v>
      </c>
      <c r="B9" s="36"/>
      <c r="C9" s="37"/>
      <c r="D9" s="21">
        <v>2</v>
      </c>
      <c r="E9" s="32">
        <f>SUM(F9:F10)</f>
        <v>1324</v>
      </c>
      <c r="F9" s="8">
        <v>875</v>
      </c>
      <c r="G9" s="40">
        <f>SUM(H9:H10)</f>
        <v>1307</v>
      </c>
      <c r="H9" s="8">
        <f t="shared" si="0"/>
        <v>861</v>
      </c>
      <c r="I9" s="8">
        <f t="shared" ref="I9:I32" si="6">SUM(N9:S9)</f>
        <v>861</v>
      </c>
      <c r="J9" s="8">
        <v>777</v>
      </c>
      <c r="K9" s="8">
        <v>84</v>
      </c>
      <c r="L9" s="8">
        <f t="shared" si="4"/>
        <v>392</v>
      </c>
      <c r="M9" s="8">
        <f t="shared" si="5"/>
        <v>469</v>
      </c>
      <c r="N9" s="8">
        <v>187</v>
      </c>
      <c r="O9" s="8">
        <v>246</v>
      </c>
      <c r="P9" s="8">
        <v>0</v>
      </c>
      <c r="Q9" s="8">
        <v>0</v>
      </c>
      <c r="R9" s="8">
        <v>205</v>
      </c>
      <c r="S9" s="8">
        <v>223</v>
      </c>
      <c r="T9" s="8">
        <v>1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10">
        <f t="shared" si="1"/>
        <v>1</v>
      </c>
      <c r="AA9" s="8">
        <v>103</v>
      </c>
      <c r="AB9" s="8">
        <v>238</v>
      </c>
      <c r="AC9" s="8">
        <v>0</v>
      </c>
      <c r="AD9" s="8">
        <v>0</v>
      </c>
      <c r="AE9" s="8">
        <v>198</v>
      </c>
      <c r="AF9" s="8">
        <v>209</v>
      </c>
      <c r="AG9" s="10">
        <f t="shared" si="2"/>
        <v>748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10">
        <f t="shared" si="3"/>
        <v>0</v>
      </c>
    </row>
    <row r="10" spans="1:40" s="12" customFormat="1" ht="18" customHeight="1" x14ac:dyDescent="0.25">
      <c r="A10" s="35" t="s">
        <v>83</v>
      </c>
      <c r="B10" s="36"/>
      <c r="C10" s="37"/>
      <c r="D10" s="22"/>
      <c r="E10" s="33"/>
      <c r="F10" s="8">
        <v>449</v>
      </c>
      <c r="G10" s="41"/>
      <c r="H10" s="8">
        <f t="shared" si="0"/>
        <v>446</v>
      </c>
      <c r="I10" s="8">
        <f t="shared" si="6"/>
        <v>446</v>
      </c>
      <c r="J10" s="8">
        <v>351</v>
      </c>
      <c r="K10" s="8">
        <v>95</v>
      </c>
      <c r="L10" s="8">
        <f t="shared" si="4"/>
        <v>224</v>
      </c>
      <c r="M10" s="8">
        <f t="shared" si="5"/>
        <v>222</v>
      </c>
      <c r="N10" s="8">
        <v>0</v>
      </c>
      <c r="O10" s="8">
        <v>0</v>
      </c>
      <c r="P10" s="8">
        <v>224</v>
      </c>
      <c r="Q10" s="8">
        <v>222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10">
        <f t="shared" si="1"/>
        <v>0</v>
      </c>
      <c r="AA10" s="8">
        <v>0</v>
      </c>
      <c r="AB10" s="8">
        <v>0</v>
      </c>
      <c r="AC10" s="8">
        <v>73</v>
      </c>
      <c r="AD10" s="8">
        <v>124</v>
      </c>
      <c r="AE10" s="8">
        <v>0</v>
      </c>
      <c r="AF10" s="8">
        <v>0</v>
      </c>
      <c r="AG10" s="10">
        <f t="shared" si="2"/>
        <v>197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10">
        <f t="shared" si="3"/>
        <v>0</v>
      </c>
    </row>
    <row r="11" spans="1:40" s="12" customFormat="1" ht="15.75" customHeight="1" x14ac:dyDescent="0.25">
      <c r="A11" s="35" t="s">
        <v>84</v>
      </c>
      <c r="B11" s="36"/>
      <c r="C11" s="37"/>
      <c r="D11" s="21">
        <v>3</v>
      </c>
      <c r="E11" s="32">
        <f>SUM(F11:F12)</f>
        <v>1189</v>
      </c>
      <c r="F11" s="8">
        <v>846</v>
      </c>
      <c r="G11" s="40">
        <f>SUM(H11:H12)</f>
        <v>1184</v>
      </c>
      <c r="H11" s="8">
        <f t="shared" si="0"/>
        <v>841</v>
      </c>
      <c r="I11" s="8">
        <f t="shared" si="6"/>
        <v>841</v>
      </c>
      <c r="J11" s="8">
        <v>513</v>
      </c>
      <c r="K11" s="8">
        <v>328</v>
      </c>
      <c r="L11" s="8">
        <f t="shared" si="4"/>
        <v>402</v>
      </c>
      <c r="M11" s="8">
        <f t="shared" si="5"/>
        <v>439</v>
      </c>
      <c r="N11" s="8">
        <v>207</v>
      </c>
      <c r="O11" s="8">
        <v>229</v>
      </c>
      <c r="P11" s="8">
        <v>195</v>
      </c>
      <c r="Q11" s="8">
        <v>210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10">
        <f t="shared" si="1"/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10">
        <f t="shared" si="2"/>
        <v>0</v>
      </c>
      <c r="AH11" s="8">
        <v>4</v>
      </c>
      <c r="AI11" s="8">
        <v>4</v>
      </c>
      <c r="AJ11" s="8">
        <v>3</v>
      </c>
      <c r="AK11" s="8">
        <v>3</v>
      </c>
      <c r="AL11" s="8">
        <v>0</v>
      </c>
      <c r="AM11" s="8">
        <v>0</v>
      </c>
      <c r="AN11" s="10">
        <f t="shared" si="3"/>
        <v>14</v>
      </c>
    </row>
    <row r="12" spans="1:40" s="12" customFormat="1" ht="15.75" customHeight="1" x14ac:dyDescent="0.25">
      <c r="A12" s="42" t="s">
        <v>85</v>
      </c>
      <c r="B12" s="43"/>
      <c r="C12" s="44"/>
      <c r="D12" s="22"/>
      <c r="E12" s="33"/>
      <c r="F12" s="8">
        <v>343</v>
      </c>
      <c r="G12" s="41"/>
      <c r="H12" s="8">
        <f t="shared" si="0"/>
        <v>343</v>
      </c>
      <c r="I12" s="8">
        <f t="shared" si="6"/>
        <v>343</v>
      </c>
      <c r="J12" s="8">
        <v>260</v>
      </c>
      <c r="K12" s="8">
        <v>83</v>
      </c>
      <c r="L12" s="8">
        <f t="shared" si="4"/>
        <v>166</v>
      </c>
      <c r="M12" s="8">
        <f t="shared" si="5"/>
        <v>177</v>
      </c>
      <c r="N12" s="8">
        <v>0</v>
      </c>
      <c r="O12" s="8">
        <v>0</v>
      </c>
      <c r="P12" s="8">
        <v>0</v>
      </c>
      <c r="Q12" s="8">
        <v>0</v>
      </c>
      <c r="R12" s="8">
        <v>166</v>
      </c>
      <c r="S12" s="8">
        <v>177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10">
        <f t="shared" si="1"/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10">
        <f t="shared" si="2"/>
        <v>0</v>
      </c>
      <c r="AH12" s="8">
        <v>0</v>
      </c>
      <c r="AI12" s="8">
        <v>0</v>
      </c>
      <c r="AJ12" s="8">
        <v>0</v>
      </c>
      <c r="AK12" s="8">
        <v>0</v>
      </c>
      <c r="AL12" s="8">
        <v>1</v>
      </c>
      <c r="AM12" s="8">
        <v>2</v>
      </c>
      <c r="AN12" s="10">
        <f t="shared" si="3"/>
        <v>3</v>
      </c>
    </row>
    <row r="13" spans="1:40" s="12" customFormat="1" ht="15.75" customHeight="1" x14ac:dyDescent="0.25">
      <c r="A13" s="45" t="s">
        <v>86</v>
      </c>
      <c r="B13" s="46"/>
      <c r="C13" s="47"/>
      <c r="D13" s="21">
        <v>4</v>
      </c>
      <c r="E13" s="32">
        <f>SUM(F13:F14)</f>
        <v>1814</v>
      </c>
      <c r="F13" s="8">
        <v>1038</v>
      </c>
      <c r="G13" s="40">
        <f>SUM(H13:H14)</f>
        <v>1805</v>
      </c>
      <c r="H13" s="8">
        <f t="shared" si="0"/>
        <v>1033</v>
      </c>
      <c r="I13" s="8">
        <f t="shared" si="6"/>
        <v>1033</v>
      </c>
      <c r="J13" s="8">
        <v>501</v>
      </c>
      <c r="K13" s="8">
        <v>532</v>
      </c>
      <c r="L13" s="8">
        <f t="shared" si="4"/>
        <v>438</v>
      </c>
      <c r="M13" s="8">
        <f t="shared" si="5"/>
        <v>595</v>
      </c>
      <c r="N13" s="8">
        <v>165</v>
      </c>
      <c r="O13" s="8">
        <v>194</v>
      </c>
      <c r="P13" s="8">
        <v>137</v>
      </c>
      <c r="Q13" s="8">
        <v>193</v>
      </c>
      <c r="R13" s="8">
        <v>136</v>
      </c>
      <c r="S13" s="8">
        <v>208</v>
      </c>
      <c r="T13" s="8">
        <v>1</v>
      </c>
      <c r="U13" s="8">
        <v>1</v>
      </c>
      <c r="V13" s="8">
        <v>0</v>
      </c>
      <c r="W13" s="8">
        <v>0</v>
      </c>
      <c r="X13" s="8">
        <v>0</v>
      </c>
      <c r="Y13" s="8">
        <v>0</v>
      </c>
      <c r="Z13" s="10">
        <f t="shared" si="1"/>
        <v>2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10">
        <f t="shared" si="2"/>
        <v>0</v>
      </c>
      <c r="AH13" s="8">
        <v>1</v>
      </c>
      <c r="AI13" s="8">
        <v>3</v>
      </c>
      <c r="AJ13" s="8">
        <v>0</v>
      </c>
      <c r="AK13" s="8">
        <v>0</v>
      </c>
      <c r="AL13" s="8">
        <v>0</v>
      </c>
      <c r="AM13" s="8">
        <v>0</v>
      </c>
      <c r="AN13" s="10">
        <f t="shared" si="3"/>
        <v>4</v>
      </c>
    </row>
    <row r="14" spans="1:40" s="12" customFormat="1" x14ac:dyDescent="0.25">
      <c r="A14" s="45" t="s">
        <v>87</v>
      </c>
      <c r="B14" s="46"/>
      <c r="C14" s="47"/>
      <c r="D14" s="22"/>
      <c r="E14" s="33"/>
      <c r="F14" s="8">
        <v>776</v>
      </c>
      <c r="G14" s="41"/>
      <c r="H14" s="8">
        <f t="shared" si="0"/>
        <v>772</v>
      </c>
      <c r="I14" s="8">
        <f t="shared" si="6"/>
        <v>772</v>
      </c>
      <c r="J14" s="8">
        <v>355</v>
      </c>
      <c r="K14" s="8">
        <v>417</v>
      </c>
      <c r="L14" s="8">
        <f t="shared" si="4"/>
        <v>341</v>
      </c>
      <c r="M14" s="8">
        <f t="shared" si="5"/>
        <v>431</v>
      </c>
      <c r="N14" s="8">
        <v>133</v>
      </c>
      <c r="O14" s="8">
        <v>175</v>
      </c>
      <c r="P14" s="8">
        <v>108</v>
      </c>
      <c r="Q14" s="8">
        <v>136</v>
      </c>
      <c r="R14" s="8">
        <v>100</v>
      </c>
      <c r="S14" s="8">
        <v>120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10">
        <f t="shared" si="1"/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10">
        <f t="shared" si="2"/>
        <v>0</v>
      </c>
      <c r="AH14" s="8">
        <v>1</v>
      </c>
      <c r="AI14" s="8">
        <v>3</v>
      </c>
      <c r="AJ14" s="8">
        <v>0</v>
      </c>
      <c r="AK14" s="8">
        <v>0</v>
      </c>
      <c r="AL14" s="8">
        <v>0</v>
      </c>
      <c r="AM14" s="8">
        <v>0</v>
      </c>
      <c r="AN14" s="10">
        <f t="shared" si="3"/>
        <v>4</v>
      </c>
    </row>
    <row r="15" spans="1:40" s="7" customFormat="1" x14ac:dyDescent="0.25">
      <c r="A15" s="31" t="s">
        <v>8</v>
      </c>
      <c r="B15" s="31"/>
      <c r="C15" s="31"/>
      <c r="D15" s="6">
        <v>5</v>
      </c>
      <c r="E15" s="16">
        <f>SUM(F15)</f>
        <v>1014</v>
      </c>
      <c r="F15" s="8">
        <v>1014</v>
      </c>
      <c r="G15" s="8">
        <f>SUM(H15)</f>
        <v>936</v>
      </c>
      <c r="H15" s="8">
        <f t="shared" si="0"/>
        <v>936</v>
      </c>
      <c r="I15" s="8">
        <f t="shared" si="6"/>
        <v>936</v>
      </c>
      <c r="J15" s="8">
        <v>791</v>
      </c>
      <c r="K15" s="8">
        <v>145</v>
      </c>
      <c r="L15" s="8">
        <f t="shared" si="4"/>
        <v>455</v>
      </c>
      <c r="M15" s="8">
        <f t="shared" si="5"/>
        <v>481</v>
      </c>
      <c r="N15" s="8">
        <v>183</v>
      </c>
      <c r="O15" s="8">
        <v>172</v>
      </c>
      <c r="P15" s="8">
        <v>136</v>
      </c>
      <c r="Q15" s="8">
        <v>163</v>
      </c>
      <c r="R15" s="8">
        <v>136</v>
      </c>
      <c r="S15" s="8">
        <v>146</v>
      </c>
      <c r="T15" s="8">
        <v>92</v>
      </c>
      <c r="U15" s="8">
        <v>119</v>
      </c>
      <c r="V15" s="8">
        <v>89</v>
      </c>
      <c r="W15" s="8">
        <v>69</v>
      </c>
      <c r="X15" s="8">
        <v>75</v>
      </c>
      <c r="Y15" s="8">
        <v>106</v>
      </c>
      <c r="Z15" s="10">
        <f t="shared" si="1"/>
        <v>550</v>
      </c>
      <c r="AA15" s="8">
        <v>48</v>
      </c>
      <c r="AB15" s="8">
        <v>52</v>
      </c>
      <c r="AC15" s="8">
        <v>0</v>
      </c>
      <c r="AD15" s="8">
        <v>0</v>
      </c>
      <c r="AE15" s="8">
        <v>0</v>
      </c>
      <c r="AF15" s="8">
        <v>0</v>
      </c>
      <c r="AG15" s="10">
        <f t="shared" si="2"/>
        <v>100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10">
        <f t="shared" si="3"/>
        <v>0</v>
      </c>
    </row>
    <row r="16" spans="1:40" s="12" customFormat="1" ht="15.75" customHeight="1" x14ac:dyDescent="0.25">
      <c r="A16" s="35" t="s">
        <v>88</v>
      </c>
      <c r="B16" s="36"/>
      <c r="C16" s="37"/>
      <c r="D16" s="21">
        <v>6</v>
      </c>
      <c r="E16" s="32">
        <f>SUM(F16:F17)</f>
        <v>971</v>
      </c>
      <c r="F16" s="8">
        <v>884</v>
      </c>
      <c r="G16" s="40">
        <f>SUM(H16:H17)</f>
        <v>915</v>
      </c>
      <c r="H16" s="8">
        <f t="shared" si="0"/>
        <v>830</v>
      </c>
      <c r="I16" s="8">
        <f t="shared" si="6"/>
        <v>830</v>
      </c>
      <c r="J16" s="19">
        <v>666</v>
      </c>
      <c r="K16" s="19">
        <v>164</v>
      </c>
      <c r="L16" s="8">
        <f t="shared" si="4"/>
        <v>405</v>
      </c>
      <c r="M16" s="8">
        <f t="shared" si="5"/>
        <v>425</v>
      </c>
      <c r="N16" s="19">
        <v>115</v>
      </c>
      <c r="O16" s="19">
        <v>129</v>
      </c>
      <c r="P16" s="19">
        <v>158</v>
      </c>
      <c r="Q16" s="19">
        <v>153</v>
      </c>
      <c r="R16" s="19">
        <v>132</v>
      </c>
      <c r="S16" s="19">
        <v>143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10">
        <f t="shared" si="1"/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10">
        <f t="shared" si="2"/>
        <v>0</v>
      </c>
      <c r="AH16" s="8">
        <v>2</v>
      </c>
      <c r="AI16" s="8">
        <v>12</v>
      </c>
      <c r="AJ16" s="8">
        <v>0</v>
      </c>
      <c r="AK16" s="8">
        <v>0</v>
      </c>
      <c r="AL16" s="8">
        <v>0</v>
      </c>
      <c r="AM16" s="8">
        <v>0</v>
      </c>
      <c r="AN16" s="10">
        <f t="shared" si="3"/>
        <v>14</v>
      </c>
    </row>
    <row r="17" spans="1:40" s="12" customFormat="1" x14ac:dyDescent="0.25">
      <c r="A17" s="35" t="s">
        <v>89</v>
      </c>
      <c r="B17" s="36"/>
      <c r="C17" s="37"/>
      <c r="D17" s="22"/>
      <c r="E17" s="33"/>
      <c r="F17" s="8">
        <v>87</v>
      </c>
      <c r="G17" s="41"/>
      <c r="H17" s="8">
        <f t="shared" si="0"/>
        <v>85</v>
      </c>
      <c r="I17" s="8">
        <f t="shared" si="6"/>
        <v>85</v>
      </c>
      <c r="J17" s="19">
        <v>66</v>
      </c>
      <c r="K17" s="19">
        <v>19</v>
      </c>
      <c r="L17" s="8">
        <f t="shared" si="4"/>
        <v>35</v>
      </c>
      <c r="M17" s="8">
        <f t="shared" si="5"/>
        <v>50</v>
      </c>
      <c r="N17" s="19">
        <v>35</v>
      </c>
      <c r="O17" s="19">
        <v>50</v>
      </c>
      <c r="P17" s="19">
        <v>0</v>
      </c>
      <c r="Q17" s="19">
        <v>0</v>
      </c>
      <c r="R17" s="19">
        <v>0</v>
      </c>
      <c r="S17" s="19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10">
        <f t="shared" si="1"/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10">
        <f t="shared" si="2"/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10">
        <f t="shared" si="3"/>
        <v>0</v>
      </c>
    </row>
    <row r="18" spans="1:40" s="12" customFormat="1" x14ac:dyDescent="0.25">
      <c r="A18" s="35" t="s">
        <v>90</v>
      </c>
      <c r="B18" s="36"/>
      <c r="C18" s="37"/>
      <c r="D18" s="21">
        <v>7</v>
      </c>
      <c r="E18" s="32">
        <f>SUM(F18:F19)</f>
        <v>1458</v>
      </c>
      <c r="F18" s="8">
        <v>807</v>
      </c>
      <c r="G18" s="40">
        <f>SUM(H18:H19)</f>
        <v>1453</v>
      </c>
      <c r="H18" s="8">
        <f t="shared" si="0"/>
        <v>804</v>
      </c>
      <c r="I18" s="8">
        <f t="shared" si="6"/>
        <v>804</v>
      </c>
      <c r="J18" s="8">
        <v>421</v>
      </c>
      <c r="K18" s="8">
        <v>383</v>
      </c>
      <c r="L18" s="8">
        <f t="shared" si="4"/>
        <v>379</v>
      </c>
      <c r="M18" s="8">
        <f t="shared" si="5"/>
        <v>425</v>
      </c>
      <c r="N18" s="8">
        <v>286</v>
      </c>
      <c r="O18" s="8">
        <v>311</v>
      </c>
      <c r="P18" s="8">
        <v>0</v>
      </c>
      <c r="Q18" s="8">
        <v>0</v>
      </c>
      <c r="R18" s="8">
        <v>93</v>
      </c>
      <c r="S18" s="8">
        <v>114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10">
        <f t="shared" si="1"/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10">
        <f t="shared" si="2"/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10">
        <f t="shared" si="3"/>
        <v>0</v>
      </c>
    </row>
    <row r="19" spans="1:40" s="12" customFormat="1" ht="15.75" customHeight="1" x14ac:dyDescent="0.25">
      <c r="A19" s="35" t="s">
        <v>91</v>
      </c>
      <c r="B19" s="36"/>
      <c r="C19" s="37"/>
      <c r="D19" s="22"/>
      <c r="E19" s="33"/>
      <c r="F19" s="8">
        <v>651</v>
      </c>
      <c r="G19" s="41"/>
      <c r="H19" s="8">
        <f t="shared" si="0"/>
        <v>649</v>
      </c>
      <c r="I19" s="8">
        <f t="shared" si="6"/>
        <v>649</v>
      </c>
      <c r="J19" s="8">
        <v>386</v>
      </c>
      <c r="K19" s="8">
        <v>263</v>
      </c>
      <c r="L19" s="8">
        <f t="shared" si="4"/>
        <v>268</v>
      </c>
      <c r="M19" s="8">
        <f t="shared" si="5"/>
        <v>381</v>
      </c>
      <c r="N19" s="8">
        <v>0</v>
      </c>
      <c r="O19" s="8">
        <v>0</v>
      </c>
      <c r="P19" s="8">
        <v>179</v>
      </c>
      <c r="Q19" s="8">
        <v>258</v>
      </c>
      <c r="R19" s="8">
        <v>89</v>
      </c>
      <c r="S19" s="8">
        <v>123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10">
        <f t="shared" si="1"/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10">
        <f t="shared" si="2"/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10">
        <f t="shared" si="3"/>
        <v>0</v>
      </c>
    </row>
    <row r="20" spans="1:40" s="12" customFormat="1" ht="15.75" customHeight="1" x14ac:dyDescent="0.25">
      <c r="A20" s="45" t="s">
        <v>92</v>
      </c>
      <c r="B20" s="46"/>
      <c r="C20" s="47"/>
      <c r="D20" s="21">
        <v>8</v>
      </c>
      <c r="E20" s="32">
        <f>SUM(F20:F21)</f>
        <v>1126</v>
      </c>
      <c r="F20" s="8">
        <v>951</v>
      </c>
      <c r="G20" s="40">
        <f>SUM(H20:H21)</f>
        <v>972</v>
      </c>
      <c r="H20" s="8">
        <f t="shared" si="0"/>
        <v>840</v>
      </c>
      <c r="I20" s="8">
        <f t="shared" si="6"/>
        <v>840</v>
      </c>
      <c r="J20" s="8">
        <v>448</v>
      </c>
      <c r="K20" s="8">
        <v>392</v>
      </c>
      <c r="L20" s="8">
        <f t="shared" si="4"/>
        <v>374</v>
      </c>
      <c r="M20" s="8">
        <f t="shared" si="5"/>
        <v>466</v>
      </c>
      <c r="N20" s="8">
        <v>105</v>
      </c>
      <c r="O20" s="8">
        <v>131</v>
      </c>
      <c r="P20" s="8">
        <v>153</v>
      </c>
      <c r="Q20" s="8">
        <v>152</v>
      </c>
      <c r="R20" s="8">
        <v>116</v>
      </c>
      <c r="S20" s="8">
        <v>183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10">
        <f t="shared" si="1"/>
        <v>0</v>
      </c>
      <c r="AA20" s="8">
        <v>5</v>
      </c>
      <c r="AB20" s="8">
        <v>5</v>
      </c>
      <c r="AC20" s="8">
        <v>0</v>
      </c>
      <c r="AD20" s="8">
        <v>0</v>
      </c>
      <c r="AE20" s="8">
        <v>0</v>
      </c>
      <c r="AF20" s="8">
        <v>0</v>
      </c>
      <c r="AG20" s="10">
        <f t="shared" si="2"/>
        <v>10</v>
      </c>
      <c r="AH20" s="8">
        <v>5</v>
      </c>
      <c r="AI20" s="8">
        <v>5</v>
      </c>
      <c r="AJ20" s="8">
        <v>0</v>
      </c>
      <c r="AK20" s="8">
        <v>0</v>
      </c>
      <c r="AL20" s="8">
        <v>0</v>
      </c>
      <c r="AM20" s="8">
        <v>0</v>
      </c>
      <c r="AN20" s="10">
        <f t="shared" si="3"/>
        <v>10</v>
      </c>
    </row>
    <row r="21" spans="1:40" s="12" customFormat="1" x14ac:dyDescent="0.25">
      <c r="A21" s="45" t="s">
        <v>93</v>
      </c>
      <c r="B21" s="46"/>
      <c r="C21" s="47"/>
      <c r="D21" s="22"/>
      <c r="E21" s="33"/>
      <c r="F21" s="8">
        <v>175</v>
      </c>
      <c r="G21" s="41"/>
      <c r="H21" s="8">
        <f t="shared" si="0"/>
        <v>132</v>
      </c>
      <c r="I21" s="8">
        <f t="shared" si="6"/>
        <v>132</v>
      </c>
      <c r="J21" s="8">
        <v>55</v>
      </c>
      <c r="K21" s="8">
        <v>77</v>
      </c>
      <c r="L21" s="8">
        <f t="shared" si="4"/>
        <v>68</v>
      </c>
      <c r="M21" s="8">
        <f t="shared" si="5"/>
        <v>64</v>
      </c>
      <c r="N21" s="8">
        <v>68</v>
      </c>
      <c r="O21" s="8">
        <v>64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10">
        <f t="shared" si="1"/>
        <v>0</v>
      </c>
      <c r="AA21" s="8">
        <v>2</v>
      </c>
      <c r="AB21" s="8">
        <v>2</v>
      </c>
      <c r="AC21" s="8">
        <v>0</v>
      </c>
      <c r="AD21" s="8">
        <v>0</v>
      </c>
      <c r="AE21" s="8">
        <v>0</v>
      </c>
      <c r="AF21" s="8">
        <v>0</v>
      </c>
      <c r="AG21" s="10">
        <f t="shared" si="2"/>
        <v>4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10">
        <f t="shared" si="3"/>
        <v>0</v>
      </c>
    </row>
    <row r="22" spans="1:40" s="7" customFormat="1" x14ac:dyDescent="0.25">
      <c r="A22" s="31" t="s">
        <v>9</v>
      </c>
      <c r="B22" s="31"/>
      <c r="C22" s="31"/>
      <c r="D22" s="6">
        <v>9</v>
      </c>
      <c r="E22" s="16">
        <f>SUM(F22)</f>
        <v>460</v>
      </c>
      <c r="F22" s="8">
        <v>460</v>
      </c>
      <c r="G22" s="8">
        <f>SUM(H22)</f>
        <v>460</v>
      </c>
      <c r="H22" s="8">
        <f t="shared" si="0"/>
        <v>460</v>
      </c>
      <c r="I22" s="8">
        <f t="shared" si="6"/>
        <v>460</v>
      </c>
      <c r="J22" s="8">
        <v>343</v>
      </c>
      <c r="K22" s="8">
        <v>117</v>
      </c>
      <c r="L22" s="8">
        <f t="shared" si="4"/>
        <v>225</v>
      </c>
      <c r="M22" s="8">
        <f t="shared" si="5"/>
        <v>235</v>
      </c>
      <c r="N22" s="8">
        <v>82</v>
      </c>
      <c r="O22" s="8">
        <v>84</v>
      </c>
      <c r="P22" s="8">
        <v>71</v>
      </c>
      <c r="Q22" s="8">
        <v>65</v>
      </c>
      <c r="R22" s="8">
        <v>72</v>
      </c>
      <c r="S22" s="8">
        <v>86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0">
        <f t="shared" si="1"/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10">
        <f t="shared" si="2"/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10">
        <f t="shared" si="3"/>
        <v>0</v>
      </c>
    </row>
    <row r="23" spans="1:40" s="7" customFormat="1" x14ac:dyDescent="0.25">
      <c r="A23" s="31" t="s">
        <v>10</v>
      </c>
      <c r="B23" s="31"/>
      <c r="C23" s="31"/>
      <c r="D23" s="6">
        <v>10</v>
      </c>
      <c r="E23" s="16">
        <f>SUM(F23)</f>
        <v>184</v>
      </c>
      <c r="F23" s="8">
        <v>184</v>
      </c>
      <c r="G23" s="8">
        <f>SUM(H23)</f>
        <v>179</v>
      </c>
      <c r="H23" s="8">
        <f t="shared" si="0"/>
        <v>179</v>
      </c>
      <c r="I23" s="8">
        <f t="shared" si="6"/>
        <v>179</v>
      </c>
      <c r="J23" s="8">
        <v>49</v>
      </c>
      <c r="K23" s="8">
        <v>130</v>
      </c>
      <c r="L23" s="8">
        <f t="shared" si="4"/>
        <v>90</v>
      </c>
      <c r="M23" s="8">
        <f t="shared" si="5"/>
        <v>89</v>
      </c>
      <c r="N23" s="8">
        <v>37</v>
      </c>
      <c r="O23" s="8">
        <v>33</v>
      </c>
      <c r="P23" s="8">
        <v>21</v>
      </c>
      <c r="Q23" s="8">
        <v>26</v>
      </c>
      <c r="R23" s="8">
        <v>32</v>
      </c>
      <c r="S23" s="8">
        <v>30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0">
        <f t="shared" si="1"/>
        <v>0</v>
      </c>
      <c r="AA23" s="8">
        <v>3</v>
      </c>
      <c r="AB23" s="8">
        <v>6</v>
      </c>
      <c r="AC23" s="8">
        <v>2</v>
      </c>
      <c r="AD23" s="8">
        <v>2</v>
      </c>
      <c r="AE23" s="8">
        <v>2</v>
      </c>
      <c r="AF23" s="8">
        <v>4</v>
      </c>
      <c r="AG23" s="10">
        <f t="shared" si="2"/>
        <v>19</v>
      </c>
      <c r="AH23" s="8">
        <v>1</v>
      </c>
      <c r="AI23" s="8">
        <v>1</v>
      </c>
      <c r="AJ23" s="8">
        <v>0</v>
      </c>
      <c r="AK23" s="8">
        <v>0</v>
      </c>
      <c r="AL23" s="8">
        <v>0</v>
      </c>
      <c r="AM23" s="8">
        <v>0</v>
      </c>
      <c r="AN23" s="10">
        <f t="shared" si="3"/>
        <v>2</v>
      </c>
    </row>
    <row r="24" spans="1:40" s="12" customFormat="1" ht="15.75" customHeight="1" x14ac:dyDescent="0.25">
      <c r="A24" s="35" t="s">
        <v>94</v>
      </c>
      <c r="B24" s="36"/>
      <c r="C24" s="37"/>
      <c r="D24" s="21">
        <v>11</v>
      </c>
      <c r="E24" s="32">
        <f>SUM(F24:F25)</f>
        <v>760</v>
      </c>
      <c r="F24" s="8">
        <v>363</v>
      </c>
      <c r="G24" s="40">
        <f>SUM(H24:H25)</f>
        <v>754</v>
      </c>
      <c r="H24" s="8">
        <f t="shared" si="0"/>
        <v>361</v>
      </c>
      <c r="I24" s="8">
        <f t="shared" si="6"/>
        <v>361</v>
      </c>
      <c r="J24" s="8">
        <v>259</v>
      </c>
      <c r="K24" s="8">
        <v>102</v>
      </c>
      <c r="L24" s="8">
        <f t="shared" si="4"/>
        <v>195</v>
      </c>
      <c r="M24" s="8">
        <f t="shared" si="5"/>
        <v>166</v>
      </c>
      <c r="N24" s="8">
        <v>88</v>
      </c>
      <c r="O24" s="8">
        <v>59</v>
      </c>
      <c r="P24" s="8">
        <v>60</v>
      </c>
      <c r="Q24" s="8">
        <v>62</v>
      </c>
      <c r="R24" s="8">
        <v>47</v>
      </c>
      <c r="S24" s="8">
        <v>45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10">
        <f t="shared" si="1"/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10">
        <f t="shared" si="2"/>
        <v>0</v>
      </c>
      <c r="AH24" s="8">
        <v>5</v>
      </c>
      <c r="AI24" s="8">
        <v>5</v>
      </c>
      <c r="AJ24" s="8">
        <v>0</v>
      </c>
      <c r="AK24" s="8">
        <v>0</v>
      </c>
      <c r="AL24" s="8">
        <v>0</v>
      </c>
      <c r="AM24" s="8">
        <v>0</v>
      </c>
      <c r="AN24" s="10">
        <f t="shared" si="3"/>
        <v>10</v>
      </c>
    </row>
    <row r="25" spans="1:40" s="12" customFormat="1" ht="15.75" customHeight="1" x14ac:dyDescent="0.25">
      <c r="A25" s="35" t="s">
        <v>95</v>
      </c>
      <c r="B25" s="36"/>
      <c r="C25" s="37"/>
      <c r="D25" s="22"/>
      <c r="E25" s="33"/>
      <c r="F25" s="8">
        <v>397</v>
      </c>
      <c r="G25" s="41"/>
      <c r="H25" s="8">
        <f t="shared" si="0"/>
        <v>393</v>
      </c>
      <c r="I25" s="8">
        <f t="shared" si="6"/>
        <v>393</v>
      </c>
      <c r="J25" s="8">
        <v>308</v>
      </c>
      <c r="K25" s="8">
        <v>85</v>
      </c>
      <c r="L25" s="8">
        <f t="shared" si="4"/>
        <v>186</v>
      </c>
      <c r="M25" s="8">
        <f t="shared" si="5"/>
        <v>207</v>
      </c>
      <c r="N25" s="8">
        <v>81</v>
      </c>
      <c r="O25" s="8">
        <v>65</v>
      </c>
      <c r="P25" s="8">
        <v>57</v>
      </c>
      <c r="Q25" s="8">
        <v>66</v>
      </c>
      <c r="R25" s="8">
        <v>48</v>
      </c>
      <c r="S25" s="8">
        <v>76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10">
        <f t="shared" si="1"/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10">
        <f t="shared" si="2"/>
        <v>0</v>
      </c>
      <c r="AH25" s="8">
        <v>1</v>
      </c>
      <c r="AI25" s="8">
        <v>2</v>
      </c>
      <c r="AJ25" s="8">
        <v>1</v>
      </c>
      <c r="AK25" s="8">
        <v>0</v>
      </c>
      <c r="AL25" s="8">
        <v>0</v>
      </c>
      <c r="AM25" s="8">
        <v>0</v>
      </c>
      <c r="AN25" s="10">
        <f t="shared" si="3"/>
        <v>4</v>
      </c>
    </row>
    <row r="26" spans="1:40" s="12" customFormat="1" x14ac:dyDescent="0.25">
      <c r="A26" s="35" t="s">
        <v>96</v>
      </c>
      <c r="B26" s="36"/>
      <c r="C26" s="37"/>
      <c r="D26" s="21">
        <v>12</v>
      </c>
      <c r="E26" s="32">
        <f>SUM(F26:F27)</f>
        <v>734</v>
      </c>
      <c r="F26" s="8">
        <v>500</v>
      </c>
      <c r="G26" s="40">
        <f>SUM(H26:H27)</f>
        <v>718</v>
      </c>
      <c r="H26" s="8">
        <f t="shared" si="0"/>
        <v>492</v>
      </c>
      <c r="I26" s="8">
        <f t="shared" si="6"/>
        <v>492</v>
      </c>
      <c r="J26" s="8">
        <v>311</v>
      </c>
      <c r="K26" s="8">
        <v>181</v>
      </c>
      <c r="L26" s="8">
        <f t="shared" si="4"/>
        <v>233</v>
      </c>
      <c r="M26" s="8">
        <f t="shared" si="5"/>
        <v>259</v>
      </c>
      <c r="N26" s="8">
        <v>82</v>
      </c>
      <c r="O26" s="8">
        <v>97</v>
      </c>
      <c r="P26" s="8">
        <v>77</v>
      </c>
      <c r="Q26" s="8">
        <v>85</v>
      </c>
      <c r="R26" s="8">
        <v>74</v>
      </c>
      <c r="S26" s="8">
        <v>77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10">
        <f t="shared" si="1"/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10">
        <f t="shared" si="2"/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10">
        <f t="shared" si="3"/>
        <v>0</v>
      </c>
    </row>
    <row r="27" spans="1:40" s="12" customFormat="1" x14ac:dyDescent="0.25">
      <c r="A27" s="35" t="s">
        <v>96</v>
      </c>
      <c r="B27" s="36"/>
      <c r="C27" s="37"/>
      <c r="D27" s="22"/>
      <c r="E27" s="33"/>
      <c r="F27" s="8">
        <v>234</v>
      </c>
      <c r="G27" s="41"/>
      <c r="H27" s="8">
        <f t="shared" si="0"/>
        <v>226</v>
      </c>
      <c r="I27" s="8">
        <f t="shared" si="6"/>
        <v>226</v>
      </c>
      <c r="J27" s="8">
        <v>140</v>
      </c>
      <c r="K27" s="8">
        <v>86</v>
      </c>
      <c r="L27" s="8">
        <f t="shared" si="4"/>
        <v>97</v>
      </c>
      <c r="M27" s="8">
        <f t="shared" si="5"/>
        <v>129</v>
      </c>
      <c r="N27" s="8">
        <v>46</v>
      </c>
      <c r="O27" s="8">
        <v>40</v>
      </c>
      <c r="P27" s="8">
        <v>31</v>
      </c>
      <c r="Q27" s="8">
        <v>45</v>
      </c>
      <c r="R27" s="8">
        <v>20</v>
      </c>
      <c r="S27" s="8">
        <v>44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10">
        <f t="shared" si="1"/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10">
        <f t="shared" si="2"/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10">
        <f t="shared" si="3"/>
        <v>0</v>
      </c>
    </row>
    <row r="28" spans="1:40" s="7" customFormat="1" x14ac:dyDescent="0.25">
      <c r="A28" s="31" t="s">
        <v>11</v>
      </c>
      <c r="B28" s="31"/>
      <c r="C28" s="31"/>
      <c r="D28" s="6">
        <v>13</v>
      </c>
      <c r="E28" s="16">
        <f>SUM(F28)</f>
        <v>674</v>
      </c>
      <c r="F28" s="8">
        <v>674</v>
      </c>
      <c r="G28" s="8">
        <f>SUM(H28)</f>
        <v>664</v>
      </c>
      <c r="H28" s="8">
        <f t="shared" si="0"/>
        <v>664</v>
      </c>
      <c r="I28" s="8">
        <f t="shared" si="6"/>
        <v>664</v>
      </c>
      <c r="J28" s="8">
        <v>499</v>
      </c>
      <c r="K28" s="8">
        <v>165</v>
      </c>
      <c r="L28" s="8">
        <f t="shared" si="4"/>
        <v>306</v>
      </c>
      <c r="M28" s="8">
        <f t="shared" si="5"/>
        <v>358</v>
      </c>
      <c r="N28" s="8">
        <v>132</v>
      </c>
      <c r="O28" s="8">
        <v>136</v>
      </c>
      <c r="P28" s="8">
        <v>93</v>
      </c>
      <c r="Q28" s="8">
        <v>117</v>
      </c>
      <c r="R28" s="8">
        <v>81</v>
      </c>
      <c r="S28" s="8">
        <v>105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10">
        <f t="shared" si="1"/>
        <v>0</v>
      </c>
      <c r="AA28" s="8">
        <v>58</v>
      </c>
      <c r="AB28" s="8">
        <v>55</v>
      </c>
      <c r="AC28" s="8">
        <v>37</v>
      </c>
      <c r="AD28" s="8">
        <v>48</v>
      </c>
      <c r="AE28" s="8">
        <v>35</v>
      </c>
      <c r="AF28" s="8">
        <v>33</v>
      </c>
      <c r="AG28" s="10">
        <f t="shared" si="2"/>
        <v>266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10">
        <f t="shared" si="3"/>
        <v>0</v>
      </c>
    </row>
    <row r="29" spans="1:40" s="7" customFormat="1" x14ac:dyDescent="0.25">
      <c r="A29" s="31" t="s">
        <v>12</v>
      </c>
      <c r="B29" s="31"/>
      <c r="C29" s="31"/>
      <c r="D29" s="6">
        <v>14</v>
      </c>
      <c r="E29" s="16">
        <f t="shared" ref="E29:E36" si="7">SUM(F29)</f>
        <v>218</v>
      </c>
      <c r="F29" s="8">
        <v>218</v>
      </c>
      <c r="G29" s="8">
        <f t="shared" ref="G29:G84" si="8">SUM(H29)</f>
        <v>213</v>
      </c>
      <c r="H29" s="8">
        <f t="shared" si="0"/>
        <v>213</v>
      </c>
      <c r="I29" s="8">
        <f t="shared" si="6"/>
        <v>213</v>
      </c>
      <c r="J29" s="8">
        <v>71</v>
      </c>
      <c r="K29" s="8">
        <v>142</v>
      </c>
      <c r="L29" s="8">
        <f t="shared" si="4"/>
        <v>106</v>
      </c>
      <c r="M29" s="8">
        <f t="shared" si="5"/>
        <v>107</v>
      </c>
      <c r="N29" s="8">
        <v>45</v>
      </c>
      <c r="O29" s="8">
        <v>35</v>
      </c>
      <c r="P29" s="8">
        <v>32</v>
      </c>
      <c r="Q29" s="8">
        <v>36</v>
      </c>
      <c r="R29" s="8">
        <v>29</v>
      </c>
      <c r="S29" s="8">
        <v>36</v>
      </c>
      <c r="T29" s="8">
        <v>1</v>
      </c>
      <c r="U29" s="8">
        <v>7</v>
      </c>
      <c r="V29" s="8">
        <v>2</v>
      </c>
      <c r="W29" s="8">
        <v>4</v>
      </c>
      <c r="X29" s="8">
        <v>6</v>
      </c>
      <c r="Y29" s="8">
        <v>3</v>
      </c>
      <c r="Z29" s="10">
        <f t="shared" si="1"/>
        <v>23</v>
      </c>
      <c r="AA29" s="8">
        <v>1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10">
        <f t="shared" si="2"/>
        <v>1</v>
      </c>
      <c r="AH29" s="8">
        <v>2</v>
      </c>
      <c r="AI29" s="8">
        <v>1</v>
      </c>
      <c r="AJ29" s="8">
        <v>0</v>
      </c>
      <c r="AK29" s="8">
        <v>0</v>
      </c>
      <c r="AL29" s="8">
        <v>0</v>
      </c>
      <c r="AM29" s="8">
        <v>1</v>
      </c>
      <c r="AN29" s="10">
        <f t="shared" si="3"/>
        <v>4</v>
      </c>
    </row>
    <row r="30" spans="1:40" s="7" customFormat="1" x14ac:dyDescent="0.25">
      <c r="A30" s="31" t="s">
        <v>13</v>
      </c>
      <c r="B30" s="31"/>
      <c r="C30" s="31"/>
      <c r="D30" s="6">
        <v>15</v>
      </c>
      <c r="E30" s="16">
        <f t="shared" si="7"/>
        <v>743</v>
      </c>
      <c r="F30" s="8">
        <v>743</v>
      </c>
      <c r="G30" s="8">
        <f t="shared" si="8"/>
        <v>742</v>
      </c>
      <c r="H30" s="8">
        <f t="shared" si="0"/>
        <v>742</v>
      </c>
      <c r="I30" s="8">
        <f t="shared" si="6"/>
        <v>742</v>
      </c>
      <c r="J30" s="8">
        <v>685</v>
      </c>
      <c r="K30" s="8">
        <v>57</v>
      </c>
      <c r="L30" s="8">
        <f t="shared" si="4"/>
        <v>338</v>
      </c>
      <c r="M30" s="8">
        <f t="shared" si="5"/>
        <v>404</v>
      </c>
      <c r="N30" s="8">
        <v>135</v>
      </c>
      <c r="O30" s="8">
        <v>136</v>
      </c>
      <c r="P30" s="8">
        <v>106</v>
      </c>
      <c r="Q30" s="8">
        <v>133</v>
      </c>
      <c r="R30" s="8">
        <v>97</v>
      </c>
      <c r="S30" s="8">
        <v>135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10">
        <f t="shared" si="1"/>
        <v>0</v>
      </c>
      <c r="AA30" s="8">
        <v>120</v>
      </c>
      <c r="AB30" s="8">
        <v>69</v>
      </c>
      <c r="AC30" s="8">
        <v>90</v>
      </c>
      <c r="AD30" s="8">
        <v>77</v>
      </c>
      <c r="AE30" s="8">
        <v>75</v>
      </c>
      <c r="AF30" s="8">
        <v>87</v>
      </c>
      <c r="AG30" s="10">
        <f t="shared" si="2"/>
        <v>518</v>
      </c>
      <c r="AH30" s="8">
        <v>0</v>
      </c>
      <c r="AI30" s="8">
        <v>1</v>
      </c>
      <c r="AJ30" s="8">
        <v>0</v>
      </c>
      <c r="AK30" s="8">
        <v>0</v>
      </c>
      <c r="AL30" s="8">
        <v>0</v>
      </c>
      <c r="AM30" s="8">
        <v>0</v>
      </c>
      <c r="AN30" s="10">
        <f t="shared" si="3"/>
        <v>1</v>
      </c>
    </row>
    <row r="31" spans="1:40" s="7" customFormat="1" x14ac:dyDescent="0.25">
      <c r="A31" s="31" t="s">
        <v>14</v>
      </c>
      <c r="B31" s="31"/>
      <c r="C31" s="31"/>
      <c r="D31" s="6">
        <v>16</v>
      </c>
      <c r="E31" s="16">
        <f t="shared" si="7"/>
        <v>562</v>
      </c>
      <c r="F31" s="8">
        <v>562</v>
      </c>
      <c r="G31" s="8">
        <f t="shared" si="8"/>
        <v>544</v>
      </c>
      <c r="H31" s="8">
        <f t="shared" si="0"/>
        <v>544</v>
      </c>
      <c r="I31" s="8">
        <f t="shared" si="6"/>
        <v>544</v>
      </c>
      <c r="J31" s="8">
        <v>480</v>
      </c>
      <c r="K31" s="8">
        <v>64</v>
      </c>
      <c r="L31" s="8">
        <f t="shared" si="4"/>
        <v>268</v>
      </c>
      <c r="M31" s="8">
        <f t="shared" si="5"/>
        <v>276</v>
      </c>
      <c r="N31" s="8">
        <v>92</v>
      </c>
      <c r="O31" s="8">
        <v>113</v>
      </c>
      <c r="P31" s="8">
        <v>106</v>
      </c>
      <c r="Q31" s="8">
        <v>84</v>
      </c>
      <c r="R31" s="8">
        <v>70</v>
      </c>
      <c r="S31" s="8">
        <v>79</v>
      </c>
      <c r="T31" s="8">
        <v>0</v>
      </c>
      <c r="U31" s="8">
        <v>1</v>
      </c>
      <c r="V31" s="8">
        <v>0</v>
      </c>
      <c r="W31" s="8">
        <v>0</v>
      </c>
      <c r="X31" s="8">
        <v>0</v>
      </c>
      <c r="Y31" s="8">
        <v>0</v>
      </c>
      <c r="Z31" s="10">
        <f t="shared" si="1"/>
        <v>1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10">
        <f t="shared" si="2"/>
        <v>0</v>
      </c>
      <c r="AH31" s="8">
        <v>1</v>
      </c>
      <c r="AI31" s="8">
        <v>1</v>
      </c>
      <c r="AJ31" s="8">
        <v>3</v>
      </c>
      <c r="AK31" s="8">
        <v>1</v>
      </c>
      <c r="AL31" s="8">
        <v>2</v>
      </c>
      <c r="AM31" s="8">
        <v>1</v>
      </c>
      <c r="AN31" s="10">
        <f t="shared" si="3"/>
        <v>9</v>
      </c>
    </row>
    <row r="32" spans="1:40" s="7" customFormat="1" x14ac:dyDescent="0.25">
      <c r="A32" s="31" t="s">
        <v>15</v>
      </c>
      <c r="B32" s="31"/>
      <c r="C32" s="31"/>
      <c r="D32" s="6">
        <v>17</v>
      </c>
      <c r="E32" s="16">
        <f t="shared" si="7"/>
        <v>316</v>
      </c>
      <c r="F32" s="8">
        <v>316</v>
      </c>
      <c r="G32" s="8">
        <f t="shared" si="8"/>
        <v>294</v>
      </c>
      <c r="H32" s="8">
        <f t="shared" si="0"/>
        <v>294</v>
      </c>
      <c r="I32" s="8">
        <f t="shared" si="6"/>
        <v>294</v>
      </c>
      <c r="J32" s="8">
        <v>221</v>
      </c>
      <c r="K32" s="8">
        <v>73</v>
      </c>
      <c r="L32" s="8">
        <f t="shared" si="4"/>
        <v>141</v>
      </c>
      <c r="M32" s="8">
        <f t="shared" si="5"/>
        <v>153</v>
      </c>
      <c r="N32" s="8">
        <v>60</v>
      </c>
      <c r="O32" s="8">
        <v>56</v>
      </c>
      <c r="P32" s="8">
        <v>36</v>
      </c>
      <c r="Q32" s="8">
        <v>53</v>
      </c>
      <c r="R32" s="8">
        <v>45</v>
      </c>
      <c r="S32" s="8">
        <v>44</v>
      </c>
      <c r="T32" s="8">
        <v>0</v>
      </c>
      <c r="U32" s="8">
        <v>0</v>
      </c>
      <c r="V32" s="8">
        <v>1</v>
      </c>
      <c r="W32" s="8">
        <v>0</v>
      </c>
      <c r="X32" s="8">
        <v>0</v>
      </c>
      <c r="Y32" s="8">
        <v>0</v>
      </c>
      <c r="Z32" s="10">
        <f t="shared" si="1"/>
        <v>1</v>
      </c>
      <c r="AA32" s="8">
        <v>5</v>
      </c>
      <c r="AB32" s="8">
        <v>4</v>
      </c>
      <c r="AC32" s="8">
        <v>0</v>
      </c>
      <c r="AD32" s="8">
        <v>0</v>
      </c>
      <c r="AE32" s="8">
        <v>0</v>
      </c>
      <c r="AF32" s="8">
        <v>0</v>
      </c>
      <c r="AG32" s="10">
        <f t="shared" si="2"/>
        <v>9</v>
      </c>
      <c r="AH32" s="8">
        <v>3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10">
        <f t="shared" si="3"/>
        <v>3</v>
      </c>
    </row>
    <row r="33" spans="1:40" s="7" customFormat="1" x14ac:dyDescent="0.25">
      <c r="A33" s="31" t="s">
        <v>16</v>
      </c>
      <c r="B33" s="31"/>
      <c r="C33" s="31"/>
      <c r="D33" s="6">
        <v>18</v>
      </c>
      <c r="E33" s="16">
        <f t="shared" si="7"/>
        <v>185</v>
      </c>
      <c r="F33" s="8">
        <v>185</v>
      </c>
      <c r="G33" s="8">
        <f t="shared" si="8"/>
        <v>182</v>
      </c>
      <c r="H33" s="8">
        <f t="shared" si="0"/>
        <v>182</v>
      </c>
      <c r="I33" s="8">
        <f t="shared" ref="I33:I81" si="9">SUM(N33:S33)</f>
        <v>182</v>
      </c>
      <c r="J33" s="8">
        <v>158</v>
      </c>
      <c r="K33" s="8">
        <v>24</v>
      </c>
      <c r="L33" s="8">
        <f t="shared" si="4"/>
        <v>96</v>
      </c>
      <c r="M33" s="8">
        <f t="shared" si="5"/>
        <v>86</v>
      </c>
      <c r="N33" s="10">
        <v>35</v>
      </c>
      <c r="O33" s="10">
        <v>35</v>
      </c>
      <c r="P33" s="10">
        <v>36</v>
      </c>
      <c r="Q33" s="10">
        <v>34</v>
      </c>
      <c r="R33" s="10">
        <v>25</v>
      </c>
      <c r="S33" s="10">
        <v>17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f t="shared" ref="Z33:Z35" si="10">SUM(T33:Y33)</f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f t="shared" ref="AG33:AG35" si="11">SUM(AA33:AF33)</f>
        <v>0</v>
      </c>
      <c r="AH33" s="10">
        <v>0</v>
      </c>
      <c r="AI33" s="10">
        <v>0</v>
      </c>
      <c r="AJ33" s="10">
        <v>0</v>
      </c>
      <c r="AK33" s="10">
        <v>1</v>
      </c>
      <c r="AL33" s="10">
        <v>0</v>
      </c>
      <c r="AM33" s="10">
        <v>0</v>
      </c>
      <c r="AN33" s="10">
        <f t="shared" ref="AN33:AN35" si="12">SUM(AH33:AM33)</f>
        <v>1</v>
      </c>
    </row>
    <row r="34" spans="1:40" x14ac:dyDescent="0.25">
      <c r="A34" s="48" t="s">
        <v>17</v>
      </c>
      <c r="B34" s="48"/>
      <c r="C34" s="48"/>
      <c r="D34" s="2">
        <v>19</v>
      </c>
      <c r="E34" s="16">
        <f t="shared" si="7"/>
        <v>305</v>
      </c>
      <c r="F34" s="8">
        <v>305</v>
      </c>
      <c r="G34" s="8">
        <f t="shared" si="8"/>
        <v>288</v>
      </c>
      <c r="H34" s="8">
        <f t="shared" si="0"/>
        <v>288</v>
      </c>
      <c r="I34" s="8">
        <f t="shared" si="9"/>
        <v>288</v>
      </c>
      <c r="J34" s="8">
        <v>201</v>
      </c>
      <c r="K34" s="8">
        <v>87</v>
      </c>
      <c r="L34" s="8">
        <f t="shared" si="4"/>
        <v>146</v>
      </c>
      <c r="M34" s="8">
        <f t="shared" si="5"/>
        <v>142</v>
      </c>
      <c r="N34" s="10">
        <v>49</v>
      </c>
      <c r="O34" s="10">
        <v>50</v>
      </c>
      <c r="P34" s="10">
        <v>51</v>
      </c>
      <c r="Q34" s="10">
        <v>47</v>
      </c>
      <c r="R34" s="10">
        <v>46</v>
      </c>
      <c r="S34" s="10">
        <v>45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f t="shared" si="10"/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f t="shared" si="11"/>
        <v>0</v>
      </c>
      <c r="AH34" s="10">
        <v>1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f t="shared" si="12"/>
        <v>1</v>
      </c>
    </row>
    <row r="35" spans="1:40" x14ac:dyDescent="0.25">
      <c r="A35" s="48" t="s">
        <v>18</v>
      </c>
      <c r="B35" s="48"/>
      <c r="C35" s="48"/>
      <c r="D35" s="2">
        <v>20</v>
      </c>
      <c r="E35" s="16">
        <f t="shared" si="7"/>
        <v>251</v>
      </c>
      <c r="F35" s="8">
        <v>251</v>
      </c>
      <c r="G35" s="8">
        <f t="shared" si="8"/>
        <v>251</v>
      </c>
      <c r="H35" s="8">
        <f t="shared" si="0"/>
        <v>251</v>
      </c>
      <c r="I35" s="8">
        <f t="shared" si="9"/>
        <v>251</v>
      </c>
      <c r="J35" s="8">
        <v>232</v>
      </c>
      <c r="K35" s="8">
        <v>19</v>
      </c>
      <c r="L35" s="8">
        <f t="shared" si="4"/>
        <v>138</v>
      </c>
      <c r="M35" s="8">
        <f t="shared" si="5"/>
        <v>113</v>
      </c>
      <c r="N35" s="10">
        <v>48</v>
      </c>
      <c r="O35" s="10">
        <v>36</v>
      </c>
      <c r="P35" s="10">
        <v>38</v>
      </c>
      <c r="Q35" s="10">
        <v>39</v>
      </c>
      <c r="R35" s="10">
        <v>52</v>
      </c>
      <c r="S35" s="10">
        <v>38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f t="shared" si="10"/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f t="shared" si="11"/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f t="shared" si="12"/>
        <v>0</v>
      </c>
    </row>
    <row r="36" spans="1:40" x14ac:dyDescent="0.25">
      <c r="A36" s="48" t="s">
        <v>19</v>
      </c>
      <c r="B36" s="48"/>
      <c r="C36" s="48"/>
      <c r="D36" s="2">
        <v>21</v>
      </c>
      <c r="E36" s="16">
        <f t="shared" si="7"/>
        <v>381</v>
      </c>
      <c r="F36" s="8">
        <v>381</v>
      </c>
      <c r="G36" s="8">
        <f t="shared" si="8"/>
        <v>381</v>
      </c>
      <c r="H36" s="8">
        <f t="shared" si="0"/>
        <v>381</v>
      </c>
      <c r="I36" s="8">
        <f t="shared" si="9"/>
        <v>381</v>
      </c>
      <c r="J36" s="8">
        <v>285</v>
      </c>
      <c r="K36" s="8">
        <v>96</v>
      </c>
      <c r="L36" s="8">
        <f t="shared" si="4"/>
        <v>190</v>
      </c>
      <c r="M36" s="8">
        <f t="shared" si="5"/>
        <v>191</v>
      </c>
      <c r="N36" s="10">
        <v>69</v>
      </c>
      <c r="O36" s="10">
        <v>70</v>
      </c>
      <c r="P36" s="10">
        <v>59</v>
      </c>
      <c r="Q36" s="10">
        <v>57</v>
      </c>
      <c r="R36" s="10">
        <v>62</v>
      </c>
      <c r="S36" s="10">
        <v>64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f>SUM(T36:Y36)</f>
        <v>0</v>
      </c>
      <c r="AA36" s="10">
        <v>44</v>
      </c>
      <c r="AB36" s="10">
        <v>38</v>
      </c>
      <c r="AC36" s="10">
        <v>38</v>
      </c>
      <c r="AD36" s="10">
        <v>34</v>
      </c>
      <c r="AE36" s="10">
        <v>35</v>
      </c>
      <c r="AF36" s="10">
        <v>29</v>
      </c>
      <c r="AG36" s="10">
        <f>SUM(AA36:AF36)</f>
        <v>218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f>SUM(AH36:AM36)</f>
        <v>0</v>
      </c>
    </row>
    <row r="37" spans="1:40" s="12" customFormat="1" x14ac:dyDescent="0.25">
      <c r="A37" s="49" t="s">
        <v>77</v>
      </c>
      <c r="B37" s="49"/>
      <c r="C37" s="49"/>
      <c r="D37" s="21">
        <v>22</v>
      </c>
      <c r="E37" s="32">
        <f>SUM(F37:F38)</f>
        <v>833</v>
      </c>
      <c r="F37" s="8">
        <v>592</v>
      </c>
      <c r="G37" s="8">
        <f t="shared" si="8"/>
        <v>572</v>
      </c>
      <c r="H37" s="8">
        <f t="shared" si="0"/>
        <v>572</v>
      </c>
      <c r="I37" s="8">
        <f t="shared" si="9"/>
        <v>572</v>
      </c>
      <c r="J37" s="8">
        <v>325</v>
      </c>
      <c r="K37" s="8">
        <v>247</v>
      </c>
      <c r="L37" s="8">
        <f t="shared" si="4"/>
        <v>253</v>
      </c>
      <c r="M37" s="8">
        <f t="shared" si="5"/>
        <v>319</v>
      </c>
      <c r="N37" s="10">
        <v>146</v>
      </c>
      <c r="O37" s="10">
        <v>165</v>
      </c>
      <c r="P37" s="10">
        <v>107</v>
      </c>
      <c r="Q37" s="10">
        <v>154</v>
      </c>
      <c r="R37" s="10">
        <v>0</v>
      </c>
      <c r="S37" s="10">
        <v>0</v>
      </c>
      <c r="T37" s="10">
        <v>2</v>
      </c>
      <c r="U37" s="10">
        <v>5</v>
      </c>
      <c r="V37" s="10">
        <v>0</v>
      </c>
      <c r="W37" s="10">
        <v>0</v>
      </c>
      <c r="X37" s="10">
        <v>0</v>
      </c>
      <c r="Y37" s="10">
        <v>0</v>
      </c>
      <c r="Z37" s="10">
        <f>SUM(T37:Y37)</f>
        <v>7</v>
      </c>
      <c r="AA37" s="10">
        <v>1</v>
      </c>
      <c r="AB37" s="10">
        <v>1</v>
      </c>
      <c r="AC37" s="10">
        <v>0</v>
      </c>
      <c r="AD37" s="10">
        <v>0</v>
      </c>
      <c r="AE37" s="10">
        <v>0</v>
      </c>
      <c r="AF37" s="10">
        <v>0</v>
      </c>
      <c r="AG37" s="10">
        <f>SUM(AA37:AF37)</f>
        <v>2</v>
      </c>
      <c r="AH37" s="10">
        <v>2</v>
      </c>
      <c r="AI37" s="10">
        <v>5</v>
      </c>
      <c r="AJ37" s="10">
        <v>1</v>
      </c>
      <c r="AK37" s="10">
        <v>2</v>
      </c>
      <c r="AL37" s="10">
        <v>0</v>
      </c>
      <c r="AM37" s="10">
        <v>0</v>
      </c>
      <c r="AN37" s="10">
        <f>SUM(AH37:AM37)</f>
        <v>10</v>
      </c>
    </row>
    <row r="38" spans="1:40" s="12" customFormat="1" x14ac:dyDescent="0.25">
      <c r="A38" s="49" t="s">
        <v>78</v>
      </c>
      <c r="B38" s="49"/>
      <c r="C38" s="49"/>
      <c r="D38" s="22"/>
      <c r="E38" s="33"/>
      <c r="F38" s="8">
        <v>241</v>
      </c>
      <c r="G38" s="8">
        <f t="shared" si="8"/>
        <v>239</v>
      </c>
      <c r="H38" s="8">
        <f t="shared" si="0"/>
        <v>239</v>
      </c>
      <c r="I38" s="8">
        <f t="shared" si="9"/>
        <v>239</v>
      </c>
      <c r="J38" s="8">
        <v>216</v>
      </c>
      <c r="K38" s="8">
        <v>23</v>
      </c>
      <c r="L38" s="8">
        <f t="shared" si="4"/>
        <v>113</v>
      </c>
      <c r="M38" s="8">
        <f t="shared" si="5"/>
        <v>126</v>
      </c>
      <c r="N38" s="10">
        <v>0</v>
      </c>
      <c r="O38" s="10">
        <v>0</v>
      </c>
      <c r="P38" s="10">
        <v>0</v>
      </c>
      <c r="Q38" s="10">
        <v>0</v>
      </c>
      <c r="R38" s="10">
        <v>113</v>
      </c>
      <c r="S38" s="10">
        <v>126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f t="shared" ref="Z38:Z84" si="13">SUM(T38:Y38)</f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f t="shared" ref="AG38:AG40" si="14">SUM(AA38:AF38)</f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2</v>
      </c>
      <c r="AN38" s="10">
        <f t="shared" ref="AN38:AN84" si="15">SUM(AH38:AM38)</f>
        <v>2</v>
      </c>
    </row>
    <row r="39" spans="1:40" x14ac:dyDescent="0.25">
      <c r="A39" s="48" t="s">
        <v>20</v>
      </c>
      <c r="B39" s="48"/>
      <c r="C39" s="48"/>
      <c r="D39" s="2">
        <v>23</v>
      </c>
      <c r="E39" s="17">
        <f>SUM(F39)</f>
        <v>320</v>
      </c>
      <c r="F39" s="8">
        <v>320</v>
      </c>
      <c r="G39" s="8">
        <f t="shared" si="8"/>
        <v>317</v>
      </c>
      <c r="H39" s="8">
        <f t="shared" si="0"/>
        <v>317</v>
      </c>
      <c r="I39" s="8">
        <f t="shared" si="9"/>
        <v>317</v>
      </c>
      <c r="J39" s="8">
        <v>290</v>
      </c>
      <c r="K39" s="8">
        <v>27</v>
      </c>
      <c r="L39" s="8">
        <f t="shared" si="4"/>
        <v>164</v>
      </c>
      <c r="M39" s="8">
        <f t="shared" si="5"/>
        <v>153</v>
      </c>
      <c r="N39" s="10">
        <v>51</v>
      </c>
      <c r="O39" s="10">
        <v>45</v>
      </c>
      <c r="P39" s="10">
        <v>56</v>
      </c>
      <c r="Q39" s="10">
        <v>68</v>
      </c>
      <c r="R39" s="10">
        <v>57</v>
      </c>
      <c r="S39" s="10">
        <v>40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f t="shared" si="13"/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f t="shared" si="14"/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f t="shared" si="15"/>
        <v>0</v>
      </c>
    </row>
    <row r="40" spans="1:40" x14ac:dyDescent="0.25">
      <c r="A40" s="48" t="s">
        <v>21</v>
      </c>
      <c r="B40" s="48"/>
      <c r="C40" s="48"/>
      <c r="D40" s="2">
        <v>24</v>
      </c>
      <c r="E40" s="17">
        <f t="shared" ref="E40:E84" si="16">SUM(F40)</f>
        <v>471</v>
      </c>
      <c r="F40" s="8">
        <v>471</v>
      </c>
      <c r="G40" s="8">
        <f t="shared" si="8"/>
        <v>423</v>
      </c>
      <c r="H40" s="8">
        <f t="shared" si="0"/>
        <v>423</v>
      </c>
      <c r="I40" s="8">
        <f t="shared" si="9"/>
        <v>423</v>
      </c>
      <c r="J40" s="8">
        <v>302</v>
      </c>
      <c r="K40" s="8">
        <v>121</v>
      </c>
      <c r="L40" s="8">
        <f t="shared" si="4"/>
        <v>215</v>
      </c>
      <c r="M40" s="8">
        <f t="shared" si="5"/>
        <v>208</v>
      </c>
      <c r="N40" s="10">
        <v>69</v>
      </c>
      <c r="O40" s="10">
        <v>69</v>
      </c>
      <c r="P40" s="10">
        <v>69</v>
      </c>
      <c r="Q40" s="10">
        <v>61</v>
      </c>
      <c r="R40" s="10">
        <v>77</v>
      </c>
      <c r="S40" s="10">
        <v>78</v>
      </c>
      <c r="T40" s="10">
        <v>2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f t="shared" si="13"/>
        <v>2</v>
      </c>
      <c r="AA40" s="10">
        <v>2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f t="shared" si="14"/>
        <v>2</v>
      </c>
      <c r="AH40" s="10">
        <v>1</v>
      </c>
      <c r="AI40" s="10">
        <v>3</v>
      </c>
      <c r="AJ40" s="10">
        <v>0</v>
      </c>
      <c r="AK40" s="10">
        <v>0</v>
      </c>
      <c r="AL40" s="10">
        <v>0</v>
      </c>
      <c r="AM40" s="10">
        <v>0</v>
      </c>
      <c r="AN40" s="10">
        <f t="shared" si="15"/>
        <v>4</v>
      </c>
    </row>
    <row r="41" spans="1:40" x14ac:dyDescent="0.25">
      <c r="A41" s="48" t="s">
        <v>22</v>
      </c>
      <c r="B41" s="48"/>
      <c r="C41" s="48"/>
      <c r="D41" s="2">
        <v>25</v>
      </c>
      <c r="E41" s="17">
        <f t="shared" si="16"/>
        <v>263</v>
      </c>
      <c r="F41" s="8">
        <v>263</v>
      </c>
      <c r="G41" s="8">
        <f t="shared" si="8"/>
        <v>244</v>
      </c>
      <c r="H41" s="8">
        <f t="shared" si="0"/>
        <v>244</v>
      </c>
      <c r="I41" s="8">
        <f t="shared" si="9"/>
        <v>244</v>
      </c>
      <c r="J41" s="8">
        <v>153</v>
      </c>
      <c r="K41" s="13">
        <v>91</v>
      </c>
      <c r="L41" s="8">
        <f t="shared" si="4"/>
        <v>123</v>
      </c>
      <c r="M41" s="8">
        <f t="shared" si="5"/>
        <v>121</v>
      </c>
      <c r="N41" s="10">
        <v>39</v>
      </c>
      <c r="O41" s="10">
        <v>49</v>
      </c>
      <c r="P41" s="10">
        <v>48</v>
      </c>
      <c r="Q41" s="10">
        <v>38</v>
      </c>
      <c r="R41" s="10">
        <v>36</v>
      </c>
      <c r="S41" s="10">
        <v>34</v>
      </c>
      <c r="T41" s="10">
        <v>0</v>
      </c>
      <c r="U41" s="15">
        <v>0</v>
      </c>
      <c r="V41" s="10">
        <v>0</v>
      </c>
      <c r="W41" s="10">
        <v>0</v>
      </c>
      <c r="X41" s="10">
        <v>0</v>
      </c>
      <c r="Y41" s="10">
        <v>0</v>
      </c>
      <c r="Z41" s="10">
        <f t="shared" si="13"/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0">
        <f>SUM(AA41:AF41)</f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f t="shared" si="15"/>
        <v>0</v>
      </c>
    </row>
    <row r="42" spans="1:40" x14ac:dyDescent="0.25">
      <c r="A42" s="48" t="s">
        <v>23</v>
      </c>
      <c r="B42" s="48"/>
      <c r="C42" s="48"/>
      <c r="D42" s="2">
        <v>26</v>
      </c>
      <c r="E42" s="17">
        <f t="shared" si="16"/>
        <v>431</v>
      </c>
      <c r="F42" s="8">
        <v>431</v>
      </c>
      <c r="G42" s="8">
        <f t="shared" si="8"/>
        <v>431</v>
      </c>
      <c r="H42" s="8">
        <f t="shared" si="0"/>
        <v>431</v>
      </c>
      <c r="I42" s="8">
        <f t="shared" si="9"/>
        <v>431</v>
      </c>
      <c r="J42" s="8">
        <v>171</v>
      </c>
      <c r="K42" s="8">
        <v>260</v>
      </c>
      <c r="L42" s="8">
        <f t="shared" si="4"/>
        <v>171</v>
      </c>
      <c r="M42" s="8">
        <f t="shared" si="5"/>
        <v>260</v>
      </c>
      <c r="N42" s="10">
        <v>74</v>
      </c>
      <c r="O42" s="10">
        <v>87</v>
      </c>
      <c r="P42" s="10">
        <v>63</v>
      </c>
      <c r="Q42" s="10">
        <v>91</v>
      </c>
      <c r="R42" s="10">
        <v>34</v>
      </c>
      <c r="S42" s="10">
        <v>82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f t="shared" si="13"/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f t="shared" ref="AG42:AG84" si="17">SUM(AA42:AF42)</f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f t="shared" si="15"/>
        <v>0</v>
      </c>
    </row>
    <row r="43" spans="1:40" x14ac:dyDescent="0.25">
      <c r="A43" s="48" t="s">
        <v>24</v>
      </c>
      <c r="B43" s="48"/>
      <c r="C43" s="48"/>
      <c r="D43" s="2">
        <v>27</v>
      </c>
      <c r="E43" s="17">
        <f t="shared" si="16"/>
        <v>883</v>
      </c>
      <c r="F43" s="8">
        <v>883</v>
      </c>
      <c r="G43" s="8">
        <f t="shared" si="8"/>
        <v>869</v>
      </c>
      <c r="H43" s="8">
        <f t="shared" si="0"/>
        <v>869</v>
      </c>
      <c r="I43" s="8">
        <f t="shared" si="9"/>
        <v>869</v>
      </c>
      <c r="J43" s="8">
        <v>390</v>
      </c>
      <c r="K43" s="8">
        <v>479</v>
      </c>
      <c r="L43" s="8">
        <f t="shared" si="4"/>
        <v>390</v>
      </c>
      <c r="M43" s="8">
        <f t="shared" si="5"/>
        <v>479</v>
      </c>
      <c r="N43" s="10">
        <v>148</v>
      </c>
      <c r="O43" s="10">
        <v>162</v>
      </c>
      <c r="P43" s="10">
        <v>135</v>
      </c>
      <c r="Q43" s="10">
        <v>160</v>
      </c>
      <c r="R43" s="10">
        <v>107</v>
      </c>
      <c r="S43" s="10">
        <v>157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f t="shared" si="13"/>
        <v>0</v>
      </c>
      <c r="AA43" s="10">
        <v>4</v>
      </c>
      <c r="AB43" s="10">
        <v>10</v>
      </c>
      <c r="AC43" s="10">
        <v>0</v>
      </c>
      <c r="AD43" s="10">
        <v>0</v>
      </c>
      <c r="AE43" s="10">
        <v>0</v>
      </c>
      <c r="AF43" s="10">
        <v>0</v>
      </c>
      <c r="AG43" s="10">
        <f t="shared" si="17"/>
        <v>14</v>
      </c>
      <c r="AH43" s="10">
        <v>3</v>
      </c>
      <c r="AI43" s="10">
        <v>4</v>
      </c>
      <c r="AJ43" s="10">
        <v>0</v>
      </c>
      <c r="AK43" s="10">
        <v>0</v>
      </c>
      <c r="AL43" s="10">
        <v>0</v>
      </c>
      <c r="AM43" s="10">
        <v>0</v>
      </c>
      <c r="AN43" s="10">
        <f t="shared" si="15"/>
        <v>7</v>
      </c>
    </row>
    <row r="44" spans="1:40" x14ac:dyDescent="0.25">
      <c r="A44" s="48" t="s">
        <v>25</v>
      </c>
      <c r="B44" s="48"/>
      <c r="C44" s="48"/>
      <c r="D44" s="2">
        <v>28</v>
      </c>
      <c r="E44" s="17">
        <f t="shared" si="16"/>
        <v>549</v>
      </c>
      <c r="F44" s="8">
        <v>549</v>
      </c>
      <c r="G44" s="8">
        <f t="shared" si="8"/>
        <v>549</v>
      </c>
      <c r="H44" s="8">
        <f t="shared" si="0"/>
        <v>549</v>
      </c>
      <c r="I44" s="8">
        <f t="shared" si="9"/>
        <v>549</v>
      </c>
      <c r="J44" s="8">
        <v>280</v>
      </c>
      <c r="K44" s="8">
        <v>269</v>
      </c>
      <c r="L44" s="8">
        <f t="shared" si="4"/>
        <v>280</v>
      </c>
      <c r="M44" s="8">
        <f t="shared" si="5"/>
        <v>269</v>
      </c>
      <c r="N44" s="10">
        <v>108</v>
      </c>
      <c r="O44" s="10">
        <v>81</v>
      </c>
      <c r="P44" s="10">
        <v>93</v>
      </c>
      <c r="Q44" s="10">
        <v>116</v>
      </c>
      <c r="R44" s="10">
        <v>79</v>
      </c>
      <c r="S44" s="10">
        <v>72</v>
      </c>
      <c r="T44" s="10">
        <v>1</v>
      </c>
      <c r="U44" s="10">
        <v>1</v>
      </c>
      <c r="V44" s="10">
        <v>1</v>
      </c>
      <c r="W44" s="10">
        <v>0</v>
      </c>
      <c r="X44" s="10">
        <v>0</v>
      </c>
      <c r="Y44" s="10">
        <v>1</v>
      </c>
      <c r="Z44" s="10">
        <f t="shared" si="13"/>
        <v>4</v>
      </c>
      <c r="AA44" s="10">
        <v>104</v>
      </c>
      <c r="AB44" s="10">
        <v>81</v>
      </c>
      <c r="AC44" s="10">
        <v>93</v>
      </c>
      <c r="AD44" s="10">
        <v>116</v>
      </c>
      <c r="AE44" s="10">
        <v>79</v>
      </c>
      <c r="AF44" s="10">
        <v>72</v>
      </c>
      <c r="AG44" s="10">
        <f t="shared" si="17"/>
        <v>545</v>
      </c>
      <c r="AH44" s="10">
        <v>0</v>
      </c>
      <c r="AI44" s="10">
        <v>1</v>
      </c>
      <c r="AJ44" s="10">
        <v>0</v>
      </c>
      <c r="AK44" s="10">
        <v>0</v>
      </c>
      <c r="AL44" s="10">
        <v>0</v>
      </c>
      <c r="AM44" s="10">
        <v>0</v>
      </c>
      <c r="AN44" s="10">
        <f t="shared" si="15"/>
        <v>1</v>
      </c>
    </row>
    <row r="45" spans="1:40" x14ac:dyDescent="0.25">
      <c r="A45" s="48" t="s">
        <v>26</v>
      </c>
      <c r="B45" s="48"/>
      <c r="C45" s="48"/>
      <c r="D45" s="2">
        <v>29</v>
      </c>
      <c r="E45" s="17">
        <f t="shared" si="16"/>
        <v>384</v>
      </c>
      <c r="F45" s="8">
        <v>384</v>
      </c>
      <c r="G45" s="8">
        <f t="shared" si="8"/>
        <v>382</v>
      </c>
      <c r="H45" s="8">
        <f t="shared" si="0"/>
        <v>382</v>
      </c>
      <c r="I45" s="8">
        <f t="shared" si="9"/>
        <v>382</v>
      </c>
      <c r="J45" s="8">
        <v>235</v>
      </c>
      <c r="K45" s="8">
        <v>147</v>
      </c>
      <c r="L45" s="8">
        <f t="shared" si="4"/>
        <v>235</v>
      </c>
      <c r="M45" s="8">
        <f t="shared" si="5"/>
        <v>147</v>
      </c>
      <c r="N45" s="10">
        <v>99</v>
      </c>
      <c r="O45" s="10">
        <v>56</v>
      </c>
      <c r="P45" s="10">
        <v>84</v>
      </c>
      <c r="Q45" s="10">
        <v>50</v>
      </c>
      <c r="R45" s="10">
        <v>52</v>
      </c>
      <c r="S45" s="10">
        <v>41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f t="shared" si="13"/>
        <v>0</v>
      </c>
      <c r="AA45" s="10">
        <v>99</v>
      </c>
      <c r="AB45" s="10">
        <v>56</v>
      </c>
      <c r="AC45" s="10">
        <v>84</v>
      </c>
      <c r="AD45" s="10">
        <v>50</v>
      </c>
      <c r="AE45" s="10">
        <v>52</v>
      </c>
      <c r="AF45" s="10">
        <v>41</v>
      </c>
      <c r="AG45" s="10">
        <f t="shared" si="17"/>
        <v>382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f t="shared" si="15"/>
        <v>0</v>
      </c>
    </row>
    <row r="46" spans="1:40" x14ac:dyDescent="0.25">
      <c r="A46" s="48" t="s">
        <v>27</v>
      </c>
      <c r="B46" s="48"/>
      <c r="C46" s="48"/>
      <c r="D46" s="2">
        <v>30</v>
      </c>
      <c r="E46" s="17">
        <f t="shared" si="16"/>
        <v>306</v>
      </c>
      <c r="F46" s="8">
        <v>306</v>
      </c>
      <c r="G46" s="8">
        <f t="shared" si="8"/>
        <v>304</v>
      </c>
      <c r="H46" s="8">
        <f t="shared" si="0"/>
        <v>304</v>
      </c>
      <c r="I46" s="8">
        <f t="shared" si="9"/>
        <v>304</v>
      </c>
      <c r="J46" s="8">
        <v>161</v>
      </c>
      <c r="K46" s="8">
        <v>143</v>
      </c>
      <c r="L46" s="8">
        <f t="shared" si="4"/>
        <v>161</v>
      </c>
      <c r="M46" s="8">
        <f t="shared" si="5"/>
        <v>143</v>
      </c>
      <c r="N46" s="10">
        <v>57</v>
      </c>
      <c r="O46" s="10">
        <v>62</v>
      </c>
      <c r="P46" s="10">
        <v>47</v>
      </c>
      <c r="Q46" s="10">
        <v>47</v>
      </c>
      <c r="R46" s="10">
        <v>57</v>
      </c>
      <c r="S46" s="10">
        <v>34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f t="shared" si="13"/>
        <v>0</v>
      </c>
      <c r="AA46" s="10">
        <v>57</v>
      </c>
      <c r="AB46" s="10">
        <v>62</v>
      </c>
      <c r="AC46" s="10">
        <v>44</v>
      </c>
      <c r="AD46" s="10">
        <v>45</v>
      </c>
      <c r="AE46" s="10">
        <v>56</v>
      </c>
      <c r="AF46" s="10">
        <v>34</v>
      </c>
      <c r="AG46" s="10">
        <f t="shared" si="17"/>
        <v>298</v>
      </c>
      <c r="AH46" s="10">
        <v>1</v>
      </c>
      <c r="AI46" s="10">
        <v>2</v>
      </c>
      <c r="AJ46" s="10">
        <v>2</v>
      </c>
      <c r="AK46" s="10">
        <v>1</v>
      </c>
      <c r="AL46" s="10">
        <v>0</v>
      </c>
      <c r="AM46" s="10">
        <v>0</v>
      </c>
      <c r="AN46" s="10">
        <f t="shared" si="15"/>
        <v>6</v>
      </c>
    </row>
    <row r="47" spans="1:40" x14ac:dyDescent="0.25">
      <c r="A47" s="48" t="s">
        <v>28</v>
      </c>
      <c r="B47" s="48"/>
      <c r="C47" s="48"/>
      <c r="D47" s="2">
        <v>31</v>
      </c>
      <c r="E47" s="17">
        <f t="shared" si="16"/>
        <v>267</v>
      </c>
      <c r="F47" s="8">
        <v>267</v>
      </c>
      <c r="G47" s="8">
        <f t="shared" si="8"/>
        <v>252</v>
      </c>
      <c r="H47" s="8">
        <f t="shared" si="0"/>
        <v>252</v>
      </c>
      <c r="I47" s="8">
        <f t="shared" si="9"/>
        <v>252</v>
      </c>
      <c r="J47" s="8">
        <v>123</v>
      </c>
      <c r="K47" s="8">
        <v>129</v>
      </c>
      <c r="L47" s="8">
        <f t="shared" si="4"/>
        <v>123</v>
      </c>
      <c r="M47" s="8">
        <f t="shared" si="5"/>
        <v>129</v>
      </c>
      <c r="N47" s="10">
        <v>47</v>
      </c>
      <c r="O47" s="10">
        <v>59</v>
      </c>
      <c r="P47" s="10">
        <v>42</v>
      </c>
      <c r="Q47" s="10">
        <v>32</v>
      </c>
      <c r="R47" s="10">
        <v>34</v>
      </c>
      <c r="S47" s="10">
        <v>38</v>
      </c>
      <c r="T47" s="10">
        <v>1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f t="shared" si="13"/>
        <v>1</v>
      </c>
      <c r="AA47" s="10">
        <v>13</v>
      </c>
      <c r="AB47" s="10">
        <v>15</v>
      </c>
      <c r="AC47" s="10">
        <v>6</v>
      </c>
      <c r="AD47" s="10">
        <v>6</v>
      </c>
      <c r="AE47" s="10">
        <v>6</v>
      </c>
      <c r="AF47" s="10">
        <v>6</v>
      </c>
      <c r="AG47" s="10">
        <f t="shared" si="17"/>
        <v>52</v>
      </c>
      <c r="AH47" s="10">
        <v>1</v>
      </c>
      <c r="AI47" s="10">
        <v>5</v>
      </c>
      <c r="AJ47" s="10">
        <v>0</v>
      </c>
      <c r="AK47" s="10">
        <v>1</v>
      </c>
      <c r="AL47" s="10">
        <v>0</v>
      </c>
      <c r="AM47" s="10">
        <v>0</v>
      </c>
      <c r="AN47" s="10">
        <f t="shared" si="15"/>
        <v>7</v>
      </c>
    </row>
    <row r="48" spans="1:40" x14ac:dyDescent="0.25">
      <c r="A48" s="48" t="s">
        <v>29</v>
      </c>
      <c r="B48" s="48"/>
      <c r="C48" s="48"/>
      <c r="D48" s="2">
        <v>32</v>
      </c>
      <c r="E48" s="17">
        <f t="shared" si="16"/>
        <v>1312</v>
      </c>
      <c r="F48" s="8">
        <v>1312</v>
      </c>
      <c r="G48" s="8">
        <f t="shared" si="8"/>
        <v>1229</v>
      </c>
      <c r="H48" s="8">
        <f t="shared" si="0"/>
        <v>1229</v>
      </c>
      <c r="I48" s="8">
        <f t="shared" si="9"/>
        <v>1229</v>
      </c>
      <c r="J48" s="8">
        <v>501</v>
      </c>
      <c r="K48" s="8">
        <v>728</v>
      </c>
      <c r="L48" s="8">
        <f t="shared" si="4"/>
        <v>501</v>
      </c>
      <c r="M48" s="8">
        <f t="shared" si="5"/>
        <v>728</v>
      </c>
      <c r="N48" s="10">
        <v>174</v>
      </c>
      <c r="O48" s="10">
        <v>267</v>
      </c>
      <c r="P48" s="10">
        <v>157</v>
      </c>
      <c r="Q48" s="10">
        <v>240</v>
      </c>
      <c r="R48" s="10">
        <v>170</v>
      </c>
      <c r="S48" s="10">
        <v>221</v>
      </c>
      <c r="T48" s="10">
        <v>34</v>
      </c>
      <c r="U48" s="10">
        <v>68</v>
      </c>
      <c r="V48" s="10">
        <v>44</v>
      </c>
      <c r="W48" s="10">
        <v>74</v>
      </c>
      <c r="X48" s="10">
        <v>23</v>
      </c>
      <c r="Y48" s="10">
        <v>34</v>
      </c>
      <c r="Z48" s="10">
        <f t="shared" si="13"/>
        <v>277</v>
      </c>
      <c r="AA48" s="10">
        <v>1</v>
      </c>
      <c r="AB48" s="10">
        <v>3</v>
      </c>
      <c r="AC48" s="10">
        <v>0</v>
      </c>
      <c r="AD48" s="10">
        <v>0</v>
      </c>
      <c r="AE48" s="10">
        <v>0</v>
      </c>
      <c r="AF48" s="10">
        <v>0</v>
      </c>
      <c r="AG48" s="10">
        <f t="shared" si="17"/>
        <v>4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f t="shared" si="15"/>
        <v>0</v>
      </c>
    </row>
    <row r="49" spans="1:40" x14ac:dyDescent="0.25">
      <c r="A49" s="48" t="s">
        <v>30</v>
      </c>
      <c r="B49" s="48"/>
      <c r="C49" s="48"/>
      <c r="D49" s="2">
        <v>33</v>
      </c>
      <c r="E49" s="17">
        <f t="shared" si="16"/>
        <v>411</v>
      </c>
      <c r="F49" s="8">
        <v>411</v>
      </c>
      <c r="G49" s="8">
        <f t="shared" si="8"/>
        <v>400</v>
      </c>
      <c r="H49" s="8">
        <f t="shared" si="0"/>
        <v>400</v>
      </c>
      <c r="I49" s="8">
        <f t="shared" si="9"/>
        <v>400</v>
      </c>
      <c r="J49" s="8">
        <v>211</v>
      </c>
      <c r="K49" s="8">
        <v>189</v>
      </c>
      <c r="L49" s="8">
        <f t="shared" si="4"/>
        <v>211</v>
      </c>
      <c r="M49" s="8">
        <f t="shared" si="5"/>
        <v>189</v>
      </c>
      <c r="N49" s="10">
        <v>77</v>
      </c>
      <c r="O49" s="10">
        <v>62</v>
      </c>
      <c r="P49" s="10">
        <v>58</v>
      </c>
      <c r="Q49" s="10">
        <v>72</v>
      </c>
      <c r="R49" s="10">
        <v>76</v>
      </c>
      <c r="S49" s="10">
        <v>55</v>
      </c>
      <c r="T49" s="10">
        <v>5</v>
      </c>
      <c r="U49" s="10">
        <v>11</v>
      </c>
      <c r="V49" s="10">
        <v>4</v>
      </c>
      <c r="W49" s="10">
        <v>2</v>
      </c>
      <c r="X49" s="10">
        <v>3</v>
      </c>
      <c r="Y49" s="10">
        <v>2</v>
      </c>
      <c r="Z49" s="10">
        <f t="shared" si="13"/>
        <v>27</v>
      </c>
      <c r="AA49" s="10">
        <v>73</v>
      </c>
      <c r="AB49" s="10">
        <v>42</v>
      </c>
      <c r="AC49" s="10">
        <v>58</v>
      </c>
      <c r="AD49" s="10">
        <v>34</v>
      </c>
      <c r="AE49" s="10">
        <v>58</v>
      </c>
      <c r="AF49" s="10">
        <v>33</v>
      </c>
      <c r="AG49" s="10">
        <f t="shared" si="17"/>
        <v>298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f t="shared" si="15"/>
        <v>0</v>
      </c>
    </row>
    <row r="50" spans="1:40" x14ac:dyDescent="0.25">
      <c r="A50" s="48" t="s">
        <v>31</v>
      </c>
      <c r="B50" s="48"/>
      <c r="C50" s="48"/>
      <c r="D50" s="3">
        <v>34</v>
      </c>
      <c r="E50" s="17">
        <f t="shared" si="16"/>
        <v>835</v>
      </c>
      <c r="F50" s="8">
        <v>835</v>
      </c>
      <c r="G50" s="8">
        <f t="shared" si="8"/>
        <v>815</v>
      </c>
      <c r="H50" s="8">
        <f t="shared" si="0"/>
        <v>815</v>
      </c>
      <c r="I50" s="8">
        <f t="shared" si="9"/>
        <v>815</v>
      </c>
      <c r="J50" s="8">
        <v>375</v>
      </c>
      <c r="K50" s="8">
        <v>440</v>
      </c>
      <c r="L50" s="8">
        <f t="shared" si="4"/>
        <v>375</v>
      </c>
      <c r="M50" s="8">
        <f t="shared" si="5"/>
        <v>440</v>
      </c>
      <c r="N50" s="10">
        <v>141</v>
      </c>
      <c r="O50" s="10">
        <v>163</v>
      </c>
      <c r="P50" s="10">
        <v>121</v>
      </c>
      <c r="Q50" s="10">
        <v>137</v>
      </c>
      <c r="R50" s="10">
        <v>113</v>
      </c>
      <c r="S50" s="10">
        <v>140</v>
      </c>
      <c r="T50" s="10">
        <v>8</v>
      </c>
      <c r="U50" s="10">
        <v>7</v>
      </c>
      <c r="V50" s="10">
        <v>0</v>
      </c>
      <c r="W50" s="10">
        <v>0</v>
      </c>
      <c r="X50" s="10">
        <v>0</v>
      </c>
      <c r="Y50" s="10">
        <v>3</v>
      </c>
      <c r="Z50" s="10">
        <f t="shared" si="13"/>
        <v>18</v>
      </c>
      <c r="AA50" s="10">
        <v>5</v>
      </c>
      <c r="AB50" s="10">
        <v>11</v>
      </c>
      <c r="AC50" s="10">
        <v>8</v>
      </c>
      <c r="AD50" s="10">
        <v>5</v>
      </c>
      <c r="AE50" s="10">
        <v>6</v>
      </c>
      <c r="AF50" s="10">
        <v>8</v>
      </c>
      <c r="AG50" s="10">
        <f t="shared" si="17"/>
        <v>43</v>
      </c>
      <c r="AH50" s="10">
        <v>1</v>
      </c>
      <c r="AI50" s="10">
        <v>5</v>
      </c>
      <c r="AJ50" s="10">
        <v>2</v>
      </c>
      <c r="AK50" s="10">
        <v>1</v>
      </c>
      <c r="AL50" s="10">
        <v>3</v>
      </c>
      <c r="AM50" s="10">
        <v>1</v>
      </c>
      <c r="AN50" s="10">
        <f t="shared" si="15"/>
        <v>13</v>
      </c>
    </row>
    <row r="51" spans="1:40" x14ac:dyDescent="0.25">
      <c r="A51" s="48" t="s">
        <v>32</v>
      </c>
      <c r="B51" s="48"/>
      <c r="C51" s="48"/>
      <c r="D51" s="3">
        <v>35</v>
      </c>
      <c r="E51" s="17">
        <f t="shared" si="16"/>
        <v>540</v>
      </c>
      <c r="F51" s="8">
        <v>540</v>
      </c>
      <c r="G51" s="8">
        <f t="shared" si="8"/>
        <v>535</v>
      </c>
      <c r="H51" s="8">
        <f t="shared" si="0"/>
        <v>535</v>
      </c>
      <c r="I51" s="8">
        <f t="shared" si="9"/>
        <v>535</v>
      </c>
      <c r="J51" s="8">
        <v>262</v>
      </c>
      <c r="K51" s="8">
        <v>273</v>
      </c>
      <c r="L51" s="8">
        <f t="shared" si="4"/>
        <v>262</v>
      </c>
      <c r="M51" s="8">
        <f t="shared" si="5"/>
        <v>273</v>
      </c>
      <c r="N51" s="8">
        <v>90</v>
      </c>
      <c r="O51" s="8">
        <v>95</v>
      </c>
      <c r="P51" s="8">
        <v>94</v>
      </c>
      <c r="Q51" s="8">
        <v>84</v>
      </c>
      <c r="R51" s="8">
        <v>78</v>
      </c>
      <c r="S51" s="8">
        <v>94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10">
        <f t="shared" si="13"/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10">
        <f t="shared" si="17"/>
        <v>0</v>
      </c>
      <c r="AH51" s="8">
        <v>0</v>
      </c>
      <c r="AI51" s="8">
        <v>1</v>
      </c>
      <c r="AJ51" s="8">
        <v>0</v>
      </c>
      <c r="AK51" s="8">
        <v>0</v>
      </c>
      <c r="AL51" s="8">
        <v>0</v>
      </c>
      <c r="AM51" s="8">
        <v>0</v>
      </c>
      <c r="AN51" s="10">
        <f t="shared" si="15"/>
        <v>1</v>
      </c>
    </row>
    <row r="52" spans="1:40" x14ac:dyDescent="0.25">
      <c r="A52" s="48" t="s">
        <v>33</v>
      </c>
      <c r="B52" s="48"/>
      <c r="C52" s="48"/>
      <c r="D52" s="3">
        <v>36</v>
      </c>
      <c r="E52" s="17">
        <f t="shared" si="16"/>
        <v>146</v>
      </c>
      <c r="F52" s="8">
        <v>146</v>
      </c>
      <c r="G52" s="8">
        <f t="shared" si="8"/>
        <v>130</v>
      </c>
      <c r="H52" s="8">
        <f t="shared" si="0"/>
        <v>130</v>
      </c>
      <c r="I52" s="8">
        <f t="shared" si="9"/>
        <v>130</v>
      </c>
      <c r="J52" s="8">
        <v>57</v>
      </c>
      <c r="K52" s="8">
        <v>73</v>
      </c>
      <c r="L52" s="8">
        <f t="shared" si="4"/>
        <v>57</v>
      </c>
      <c r="M52" s="8">
        <f t="shared" si="5"/>
        <v>73</v>
      </c>
      <c r="N52" s="8">
        <v>19</v>
      </c>
      <c r="O52" s="8">
        <v>22</v>
      </c>
      <c r="P52" s="8">
        <v>15</v>
      </c>
      <c r="Q52" s="8">
        <v>32</v>
      </c>
      <c r="R52" s="8">
        <v>23</v>
      </c>
      <c r="S52" s="8">
        <v>19</v>
      </c>
      <c r="T52" s="8">
        <v>1</v>
      </c>
      <c r="U52" s="8">
        <v>4</v>
      </c>
      <c r="V52" s="8">
        <v>1</v>
      </c>
      <c r="W52" s="8">
        <v>2</v>
      </c>
      <c r="X52" s="8">
        <v>0</v>
      </c>
      <c r="Y52" s="8">
        <v>2</v>
      </c>
      <c r="Z52" s="10">
        <f t="shared" si="13"/>
        <v>10</v>
      </c>
      <c r="AA52" s="8">
        <v>0</v>
      </c>
      <c r="AB52" s="8">
        <v>0</v>
      </c>
      <c r="AC52" s="8">
        <v>0</v>
      </c>
      <c r="AD52" s="8">
        <v>0</v>
      </c>
      <c r="AE52" s="8">
        <v>1</v>
      </c>
      <c r="AF52" s="8">
        <v>0</v>
      </c>
      <c r="AG52" s="10">
        <f t="shared" si="17"/>
        <v>1</v>
      </c>
      <c r="AH52" s="8">
        <v>0</v>
      </c>
      <c r="AI52" s="8">
        <v>3</v>
      </c>
      <c r="AJ52" s="8">
        <v>0</v>
      </c>
      <c r="AK52" s="8">
        <v>4</v>
      </c>
      <c r="AL52" s="8">
        <v>0</v>
      </c>
      <c r="AM52" s="8">
        <v>0</v>
      </c>
      <c r="AN52" s="10">
        <f t="shared" si="15"/>
        <v>7</v>
      </c>
    </row>
    <row r="53" spans="1:40" x14ac:dyDescent="0.25">
      <c r="A53" s="48" t="s">
        <v>34</v>
      </c>
      <c r="B53" s="48"/>
      <c r="C53" s="48"/>
      <c r="D53" s="3">
        <v>37</v>
      </c>
      <c r="E53" s="17">
        <f t="shared" si="16"/>
        <v>270</v>
      </c>
      <c r="F53" s="8">
        <v>270</v>
      </c>
      <c r="G53" s="8">
        <f t="shared" si="8"/>
        <v>270</v>
      </c>
      <c r="H53" s="8">
        <f t="shared" si="0"/>
        <v>270</v>
      </c>
      <c r="I53" s="8">
        <f t="shared" si="9"/>
        <v>270</v>
      </c>
      <c r="J53" s="8">
        <v>120</v>
      </c>
      <c r="K53" s="8">
        <v>150</v>
      </c>
      <c r="L53" s="8">
        <f t="shared" si="4"/>
        <v>120</v>
      </c>
      <c r="M53" s="8">
        <f t="shared" si="5"/>
        <v>150</v>
      </c>
      <c r="N53" s="8">
        <v>40</v>
      </c>
      <c r="O53" s="8">
        <v>62</v>
      </c>
      <c r="P53" s="8">
        <v>46</v>
      </c>
      <c r="Q53" s="8">
        <v>51</v>
      </c>
      <c r="R53" s="8">
        <v>34</v>
      </c>
      <c r="S53" s="8">
        <v>37</v>
      </c>
      <c r="T53" s="8">
        <v>4</v>
      </c>
      <c r="U53" s="8">
        <v>3</v>
      </c>
      <c r="V53" s="8">
        <v>0</v>
      </c>
      <c r="W53" s="8">
        <v>1</v>
      </c>
      <c r="X53" s="8">
        <v>0</v>
      </c>
      <c r="Y53" s="8">
        <v>2</v>
      </c>
      <c r="Z53" s="10">
        <f t="shared" si="13"/>
        <v>10</v>
      </c>
      <c r="AA53" s="8">
        <v>38</v>
      </c>
      <c r="AB53" s="8">
        <v>62</v>
      </c>
      <c r="AC53" s="8">
        <v>46</v>
      </c>
      <c r="AD53" s="8">
        <v>51</v>
      </c>
      <c r="AE53" s="8">
        <v>34</v>
      </c>
      <c r="AF53" s="8">
        <v>37</v>
      </c>
      <c r="AG53" s="10">
        <f t="shared" si="17"/>
        <v>268</v>
      </c>
      <c r="AH53" s="8">
        <v>2</v>
      </c>
      <c r="AI53" s="8">
        <v>0</v>
      </c>
      <c r="AJ53" s="8">
        <v>1</v>
      </c>
      <c r="AK53" s="8">
        <v>1</v>
      </c>
      <c r="AL53" s="8">
        <v>0</v>
      </c>
      <c r="AM53" s="8">
        <v>1</v>
      </c>
      <c r="AN53" s="10">
        <f t="shared" si="15"/>
        <v>5</v>
      </c>
    </row>
    <row r="54" spans="1:40" x14ac:dyDescent="0.25">
      <c r="A54" s="48" t="s">
        <v>35</v>
      </c>
      <c r="B54" s="48"/>
      <c r="C54" s="48"/>
      <c r="D54" s="3">
        <v>38</v>
      </c>
      <c r="E54" s="17">
        <f t="shared" si="16"/>
        <v>443</v>
      </c>
      <c r="F54" s="8">
        <v>443</v>
      </c>
      <c r="G54" s="8">
        <f t="shared" si="8"/>
        <v>432</v>
      </c>
      <c r="H54" s="8">
        <f t="shared" si="0"/>
        <v>432</v>
      </c>
      <c r="I54" s="8">
        <f t="shared" si="9"/>
        <v>432</v>
      </c>
      <c r="J54" s="8">
        <v>192</v>
      </c>
      <c r="K54" s="8">
        <v>240</v>
      </c>
      <c r="L54" s="8">
        <f t="shared" si="4"/>
        <v>192</v>
      </c>
      <c r="M54" s="8">
        <f t="shared" si="5"/>
        <v>240</v>
      </c>
      <c r="N54" s="8">
        <v>88</v>
      </c>
      <c r="O54" s="8">
        <v>93</v>
      </c>
      <c r="P54" s="8">
        <v>39</v>
      </c>
      <c r="Q54" s="8">
        <v>74</v>
      </c>
      <c r="R54" s="8">
        <v>65</v>
      </c>
      <c r="S54" s="8">
        <v>73</v>
      </c>
      <c r="T54" s="8">
        <v>3</v>
      </c>
      <c r="U54" s="8">
        <v>4</v>
      </c>
      <c r="V54" s="8">
        <v>3</v>
      </c>
      <c r="W54" s="8">
        <v>4</v>
      </c>
      <c r="X54" s="8">
        <v>3</v>
      </c>
      <c r="Y54" s="8">
        <v>3</v>
      </c>
      <c r="Z54" s="10">
        <f t="shared" si="13"/>
        <v>20</v>
      </c>
      <c r="AA54" s="8">
        <v>37</v>
      </c>
      <c r="AB54" s="8">
        <v>32</v>
      </c>
      <c r="AC54" s="8">
        <v>23</v>
      </c>
      <c r="AD54" s="8">
        <v>16</v>
      </c>
      <c r="AE54" s="8">
        <v>22</v>
      </c>
      <c r="AF54" s="8">
        <v>21</v>
      </c>
      <c r="AG54" s="10">
        <f t="shared" si="17"/>
        <v>151</v>
      </c>
      <c r="AH54" s="8">
        <v>1</v>
      </c>
      <c r="AI54" s="8">
        <v>2</v>
      </c>
      <c r="AJ54" s="8">
        <v>1</v>
      </c>
      <c r="AK54" s="8">
        <v>1</v>
      </c>
      <c r="AL54" s="8">
        <v>0</v>
      </c>
      <c r="AM54" s="8">
        <v>1</v>
      </c>
      <c r="AN54" s="10">
        <f t="shared" si="15"/>
        <v>6</v>
      </c>
    </row>
    <row r="55" spans="1:40" x14ac:dyDescent="0.25">
      <c r="A55" s="48" t="s">
        <v>36</v>
      </c>
      <c r="B55" s="48"/>
      <c r="C55" s="48"/>
      <c r="D55" s="3">
        <v>39</v>
      </c>
      <c r="E55" s="17">
        <f t="shared" si="16"/>
        <v>862</v>
      </c>
      <c r="F55" s="8">
        <v>862</v>
      </c>
      <c r="G55" s="8">
        <f t="shared" si="8"/>
        <v>852</v>
      </c>
      <c r="H55" s="8">
        <f t="shared" si="0"/>
        <v>852</v>
      </c>
      <c r="I55" s="8">
        <f t="shared" si="9"/>
        <v>852</v>
      </c>
      <c r="J55" s="8">
        <v>397</v>
      </c>
      <c r="K55" s="8">
        <v>455</v>
      </c>
      <c r="L55" s="8">
        <f t="shared" si="4"/>
        <v>397</v>
      </c>
      <c r="M55" s="8">
        <f t="shared" si="5"/>
        <v>455</v>
      </c>
      <c r="N55" s="8">
        <v>156</v>
      </c>
      <c r="O55" s="8">
        <v>189</v>
      </c>
      <c r="P55" s="8">
        <v>134</v>
      </c>
      <c r="Q55" s="8">
        <v>140</v>
      </c>
      <c r="R55" s="8">
        <v>107</v>
      </c>
      <c r="S55" s="8">
        <v>126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10">
        <f t="shared" si="13"/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10">
        <f t="shared" si="17"/>
        <v>0</v>
      </c>
      <c r="AH55" s="8">
        <v>2</v>
      </c>
      <c r="AI55" s="8">
        <v>1</v>
      </c>
      <c r="AJ55" s="8">
        <v>0</v>
      </c>
      <c r="AK55" s="8">
        <v>0</v>
      </c>
      <c r="AL55" s="8">
        <v>0</v>
      </c>
      <c r="AM55" s="8">
        <v>0</v>
      </c>
      <c r="AN55" s="10">
        <f t="shared" si="15"/>
        <v>3</v>
      </c>
    </row>
    <row r="56" spans="1:40" x14ac:dyDescent="0.25">
      <c r="A56" s="48" t="s">
        <v>37</v>
      </c>
      <c r="B56" s="48"/>
      <c r="C56" s="48"/>
      <c r="D56" s="3">
        <v>40</v>
      </c>
      <c r="E56" s="17">
        <f t="shared" si="16"/>
        <v>633</v>
      </c>
      <c r="F56" s="8">
        <v>633</v>
      </c>
      <c r="G56" s="8">
        <f t="shared" si="8"/>
        <v>621</v>
      </c>
      <c r="H56" s="8">
        <f t="shared" si="0"/>
        <v>621</v>
      </c>
      <c r="I56" s="8">
        <f t="shared" si="9"/>
        <v>621</v>
      </c>
      <c r="J56" s="8">
        <v>329</v>
      </c>
      <c r="K56" s="8">
        <v>292</v>
      </c>
      <c r="L56" s="8">
        <f t="shared" si="4"/>
        <v>329</v>
      </c>
      <c r="M56" s="8">
        <f t="shared" si="5"/>
        <v>292</v>
      </c>
      <c r="N56" s="8">
        <v>109</v>
      </c>
      <c r="O56" s="8">
        <v>92</v>
      </c>
      <c r="P56" s="8">
        <v>111</v>
      </c>
      <c r="Q56" s="8">
        <v>105</v>
      </c>
      <c r="R56" s="8">
        <v>109</v>
      </c>
      <c r="S56" s="8">
        <v>95</v>
      </c>
      <c r="T56" s="8">
        <v>1</v>
      </c>
      <c r="U56" s="8">
        <v>0</v>
      </c>
      <c r="V56" s="8">
        <v>0</v>
      </c>
      <c r="W56" s="8">
        <v>1</v>
      </c>
      <c r="X56" s="8">
        <v>0</v>
      </c>
      <c r="Y56" s="8">
        <v>0</v>
      </c>
      <c r="Z56" s="10">
        <f t="shared" si="13"/>
        <v>2</v>
      </c>
      <c r="AA56" s="8">
        <v>2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10">
        <f t="shared" si="17"/>
        <v>2</v>
      </c>
      <c r="AH56" s="8">
        <v>3</v>
      </c>
      <c r="AI56" s="8">
        <v>2</v>
      </c>
      <c r="AJ56" s="8">
        <v>5</v>
      </c>
      <c r="AK56" s="8">
        <v>0</v>
      </c>
      <c r="AL56" s="8">
        <v>0</v>
      </c>
      <c r="AM56" s="8">
        <v>1</v>
      </c>
      <c r="AN56" s="10">
        <f t="shared" si="15"/>
        <v>11</v>
      </c>
    </row>
    <row r="57" spans="1:40" x14ac:dyDescent="0.25">
      <c r="A57" s="48" t="s">
        <v>38</v>
      </c>
      <c r="B57" s="48"/>
      <c r="C57" s="48"/>
      <c r="D57" s="3">
        <v>41</v>
      </c>
      <c r="E57" s="17">
        <f t="shared" si="16"/>
        <v>178</v>
      </c>
      <c r="F57" s="8">
        <v>178</v>
      </c>
      <c r="G57" s="8">
        <f t="shared" si="8"/>
        <v>178</v>
      </c>
      <c r="H57" s="8">
        <f t="shared" si="0"/>
        <v>178</v>
      </c>
      <c r="I57" s="8">
        <f t="shared" si="9"/>
        <v>178</v>
      </c>
      <c r="J57" s="8">
        <v>82</v>
      </c>
      <c r="K57" s="8">
        <v>96</v>
      </c>
      <c r="L57" s="8">
        <f t="shared" si="4"/>
        <v>82</v>
      </c>
      <c r="M57" s="8">
        <f t="shared" si="5"/>
        <v>96</v>
      </c>
      <c r="N57" s="8">
        <v>33</v>
      </c>
      <c r="O57" s="8">
        <v>28</v>
      </c>
      <c r="P57" s="8">
        <v>24</v>
      </c>
      <c r="Q57" s="8">
        <v>32</v>
      </c>
      <c r="R57" s="8">
        <v>25</v>
      </c>
      <c r="S57" s="8">
        <v>36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10">
        <f t="shared" si="13"/>
        <v>0</v>
      </c>
      <c r="AA57" s="8">
        <v>33</v>
      </c>
      <c r="AB57" s="8">
        <v>28</v>
      </c>
      <c r="AC57" s="8">
        <v>24</v>
      </c>
      <c r="AD57" s="8">
        <v>32</v>
      </c>
      <c r="AE57" s="8">
        <v>25</v>
      </c>
      <c r="AF57" s="8">
        <v>36</v>
      </c>
      <c r="AG57" s="10">
        <f t="shared" si="17"/>
        <v>178</v>
      </c>
      <c r="AH57" s="8">
        <v>2</v>
      </c>
      <c r="AI57" s="8">
        <v>0</v>
      </c>
      <c r="AJ57" s="8">
        <v>1</v>
      </c>
      <c r="AK57" s="8">
        <v>1</v>
      </c>
      <c r="AL57" s="8">
        <v>0</v>
      </c>
      <c r="AM57" s="8">
        <v>1</v>
      </c>
      <c r="AN57" s="10">
        <f t="shared" si="15"/>
        <v>5</v>
      </c>
    </row>
    <row r="58" spans="1:40" x14ac:dyDescent="0.25">
      <c r="A58" s="48" t="s">
        <v>39</v>
      </c>
      <c r="B58" s="48"/>
      <c r="C58" s="48"/>
      <c r="D58" s="3">
        <v>42</v>
      </c>
      <c r="E58" s="17">
        <f t="shared" si="16"/>
        <v>804</v>
      </c>
      <c r="F58" s="8">
        <v>804</v>
      </c>
      <c r="G58" s="8">
        <f t="shared" si="8"/>
        <v>789</v>
      </c>
      <c r="H58" s="8">
        <f t="shared" si="0"/>
        <v>789</v>
      </c>
      <c r="I58" s="8">
        <f t="shared" si="9"/>
        <v>789</v>
      </c>
      <c r="J58" s="8">
        <v>412</v>
      </c>
      <c r="K58" s="8">
        <v>377</v>
      </c>
      <c r="L58" s="8">
        <f t="shared" si="4"/>
        <v>381</v>
      </c>
      <c r="M58" s="8">
        <f t="shared" si="5"/>
        <v>408</v>
      </c>
      <c r="N58" s="8">
        <v>152</v>
      </c>
      <c r="O58" s="8">
        <v>155</v>
      </c>
      <c r="P58" s="8">
        <v>130</v>
      </c>
      <c r="Q58" s="8">
        <v>134</v>
      </c>
      <c r="R58" s="8">
        <v>99</v>
      </c>
      <c r="S58" s="8">
        <v>119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10">
        <f t="shared" si="13"/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10">
        <f t="shared" si="17"/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10">
        <f t="shared" si="15"/>
        <v>0</v>
      </c>
    </row>
    <row r="59" spans="1:40" x14ac:dyDescent="0.25">
      <c r="A59" s="48" t="s">
        <v>40</v>
      </c>
      <c r="B59" s="48"/>
      <c r="C59" s="48"/>
      <c r="D59" s="3">
        <v>43</v>
      </c>
      <c r="E59" s="17">
        <f t="shared" si="16"/>
        <v>261</v>
      </c>
      <c r="F59" s="8">
        <v>261</v>
      </c>
      <c r="G59" s="8">
        <f t="shared" si="8"/>
        <v>261</v>
      </c>
      <c r="H59" s="8">
        <f t="shared" si="0"/>
        <v>261</v>
      </c>
      <c r="I59" s="8">
        <f t="shared" si="9"/>
        <v>261</v>
      </c>
      <c r="J59" s="8">
        <v>126</v>
      </c>
      <c r="K59" s="8">
        <v>135</v>
      </c>
      <c r="L59" s="8">
        <f t="shared" si="4"/>
        <v>114</v>
      </c>
      <c r="M59" s="8">
        <f t="shared" si="5"/>
        <v>147</v>
      </c>
      <c r="N59" s="8">
        <v>31</v>
      </c>
      <c r="O59" s="8">
        <v>46</v>
      </c>
      <c r="P59" s="8">
        <v>48</v>
      </c>
      <c r="Q59" s="8">
        <v>43</v>
      </c>
      <c r="R59" s="8">
        <v>35</v>
      </c>
      <c r="S59" s="8">
        <v>58</v>
      </c>
      <c r="T59" s="8">
        <v>0</v>
      </c>
      <c r="U59" s="10">
        <v>0</v>
      </c>
      <c r="V59" s="8">
        <v>0</v>
      </c>
      <c r="W59" s="8">
        <v>0</v>
      </c>
      <c r="X59" s="8">
        <v>0</v>
      </c>
      <c r="Y59" s="8">
        <v>0</v>
      </c>
      <c r="Z59" s="10">
        <f t="shared" si="13"/>
        <v>0</v>
      </c>
      <c r="AA59" s="10">
        <v>15</v>
      </c>
      <c r="AB59" s="10">
        <v>25</v>
      </c>
      <c r="AC59" s="10">
        <v>12</v>
      </c>
      <c r="AD59" s="10">
        <v>25</v>
      </c>
      <c r="AE59" s="10">
        <v>19</v>
      </c>
      <c r="AF59" s="10">
        <v>27</v>
      </c>
      <c r="AG59" s="10">
        <f t="shared" si="17"/>
        <v>123</v>
      </c>
      <c r="AH59" s="8">
        <v>0</v>
      </c>
      <c r="AI59" s="8">
        <v>2</v>
      </c>
      <c r="AJ59" s="8">
        <v>0</v>
      </c>
      <c r="AK59" s="8">
        <v>0</v>
      </c>
      <c r="AL59" s="8">
        <v>0</v>
      </c>
      <c r="AM59" s="8">
        <v>0</v>
      </c>
      <c r="AN59" s="10">
        <f t="shared" si="15"/>
        <v>2</v>
      </c>
    </row>
    <row r="60" spans="1:40" x14ac:dyDescent="0.25">
      <c r="A60" s="48" t="s">
        <v>41</v>
      </c>
      <c r="B60" s="48"/>
      <c r="C60" s="48"/>
      <c r="D60" s="3">
        <v>44</v>
      </c>
      <c r="E60" s="17">
        <f t="shared" si="16"/>
        <v>798</v>
      </c>
      <c r="F60" s="8">
        <v>798</v>
      </c>
      <c r="G60" s="8">
        <f t="shared" si="8"/>
        <v>795</v>
      </c>
      <c r="H60" s="8">
        <f t="shared" si="0"/>
        <v>795</v>
      </c>
      <c r="I60" s="8">
        <f t="shared" si="9"/>
        <v>795</v>
      </c>
      <c r="J60" s="8">
        <v>539</v>
      </c>
      <c r="K60" s="8">
        <v>256</v>
      </c>
      <c r="L60" s="8">
        <f t="shared" si="4"/>
        <v>343</v>
      </c>
      <c r="M60" s="8">
        <f t="shared" si="5"/>
        <v>452</v>
      </c>
      <c r="N60" s="8">
        <v>141</v>
      </c>
      <c r="O60" s="8">
        <v>174</v>
      </c>
      <c r="P60" s="8">
        <v>114</v>
      </c>
      <c r="Q60" s="8">
        <v>154</v>
      </c>
      <c r="R60" s="8">
        <v>88</v>
      </c>
      <c r="S60" s="8">
        <v>124</v>
      </c>
      <c r="T60" s="8">
        <v>1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10">
        <f t="shared" si="13"/>
        <v>1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10">
        <f t="shared" si="17"/>
        <v>0</v>
      </c>
      <c r="AH60" s="8">
        <v>0</v>
      </c>
      <c r="AI60" s="8">
        <v>1</v>
      </c>
      <c r="AJ60" s="8">
        <v>0</v>
      </c>
      <c r="AK60" s="8">
        <v>0</v>
      </c>
      <c r="AL60" s="8">
        <v>0</v>
      </c>
      <c r="AM60" s="8">
        <v>0</v>
      </c>
      <c r="AN60" s="10">
        <f t="shared" si="15"/>
        <v>1</v>
      </c>
    </row>
    <row r="61" spans="1:40" x14ac:dyDescent="0.25">
      <c r="A61" s="48" t="s">
        <v>42</v>
      </c>
      <c r="B61" s="48"/>
      <c r="C61" s="48"/>
      <c r="D61" s="3">
        <v>45</v>
      </c>
      <c r="E61" s="17">
        <f t="shared" si="16"/>
        <v>232</v>
      </c>
      <c r="F61" s="8">
        <v>232</v>
      </c>
      <c r="G61" s="8">
        <f t="shared" si="8"/>
        <v>229</v>
      </c>
      <c r="H61" s="8">
        <f t="shared" si="0"/>
        <v>229</v>
      </c>
      <c r="I61" s="8">
        <f t="shared" si="9"/>
        <v>229</v>
      </c>
      <c r="J61" s="8">
        <v>160</v>
      </c>
      <c r="K61" s="8">
        <v>69</v>
      </c>
      <c r="L61" s="8">
        <f t="shared" si="4"/>
        <v>112</v>
      </c>
      <c r="M61" s="8">
        <f t="shared" si="5"/>
        <v>117</v>
      </c>
      <c r="N61" s="8">
        <v>34</v>
      </c>
      <c r="O61" s="8">
        <v>54</v>
      </c>
      <c r="P61" s="8">
        <v>42</v>
      </c>
      <c r="Q61" s="8">
        <v>24</v>
      </c>
      <c r="R61" s="8">
        <v>36</v>
      </c>
      <c r="S61" s="8">
        <v>39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10">
        <f t="shared" si="13"/>
        <v>0</v>
      </c>
      <c r="AA61" s="8">
        <v>2</v>
      </c>
      <c r="AB61" s="8">
        <v>0</v>
      </c>
      <c r="AC61" s="8">
        <v>4</v>
      </c>
      <c r="AD61" s="8">
        <v>0</v>
      </c>
      <c r="AE61" s="8">
        <v>4</v>
      </c>
      <c r="AF61" s="8">
        <v>0</v>
      </c>
      <c r="AG61" s="10">
        <f t="shared" si="17"/>
        <v>10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10">
        <f t="shared" si="15"/>
        <v>0</v>
      </c>
    </row>
    <row r="62" spans="1:40" x14ac:dyDescent="0.25">
      <c r="A62" s="48" t="s">
        <v>43</v>
      </c>
      <c r="B62" s="48"/>
      <c r="C62" s="48"/>
      <c r="D62" s="3">
        <v>46</v>
      </c>
      <c r="E62" s="17">
        <f t="shared" si="16"/>
        <v>616</v>
      </c>
      <c r="F62" s="8">
        <v>616</v>
      </c>
      <c r="G62" s="8">
        <f t="shared" si="8"/>
        <v>579</v>
      </c>
      <c r="H62" s="8">
        <f t="shared" si="0"/>
        <v>579</v>
      </c>
      <c r="I62" s="8">
        <f t="shared" si="9"/>
        <v>579</v>
      </c>
      <c r="J62" s="8">
        <v>370</v>
      </c>
      <c r="K62" s="8">
        <v>209</v>
      </c>
      <c r="L62" s="8">
        <f t="shared" si="4"/>
        <v>270</v>
      </c>
      <c r="M62" s="8">
        <f t="shared" si="5"/>
        <v>309</v>
      </c>
      <c r="N62" s="8">
        <v>106</v>
      </c>
      <c r="O62" s="8">
        <v>105</v>
      </c>
      <c r="P62" s="8">
        <v>88</v>
      </c>
      <c r="Q62" s="8">
        <v>101</v>
      </c>
      <c r="R62" s="8">
        <v>76</v>
      </c>
      <c r="S62" s="8">
        <v>103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10">
        <f t="shared" si="13"/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10">
        <f t="shared" si="17"/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0</v>
      </c>
      <c r="AN62" s="10">
        <f t="shared" si="15"/>
        <v>0</v>
      </c>
    </row>
    <row r="63" spans="1:40" x14ac:dyDescent="0.25">
      <c r="A63" s="48" t="s">
        <v>44</v>
      </c>
      <c r="B63" s="48"/>
      <c r="C63" s="48"/>
      <c r="D63" s="3">
        <v>47</v>
      </c>
      <c r="E63" s="17">
        <f t="shared" si="16"/>
        <v>377</v>
      </c>
      <c r="F63" s="8">
        <v>377</v>
      </c>
      <c r="G63" s="8">
        <f t="shared" si="8"/>
        <v>353</v>
      </c>
      <c r="H63" s="8">
        <f t="shared" si="0"/>
        <v>353</v>
      </c>
      <c r="I63" s="8">
        <f t="shared" si="9"/>
        <v>353</v>
      </c>
      <c r="J63" s="8">
        <v>240</v>
      </c>
      <c r="K63" s="8">
        <v>113</v>
      </c>
      <c r="L63" s="8">
        <f t="shared" si="4"/>
        <v>149</v>
      </c>
      <c r="M63" s="8">
        <f t="shared" si="5"/>
        <v>204</v>
      </c>
      <c r="N63" s="8">
        <v>56</v>
      </c>
      <c r="O63" s="8">
        <v>79</v>
      </c>
      <c r="P63" s="8">
        <v>64</v>
      </c>
      <c r="Q63" s="8">
        <v>56</v>
      </c>
      <c r="R63" s="8">
        <v>29</v>
      </c>
      <c r="S63" s="8">
        <v>69</v>
      </c>
      <c r="T63" s="8">
        <v>1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10">
        <f t="shared" si="13"/>
        <v>1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10">
        <f t="shared" si="17"/>
        <v>0</v>
      </c>
      <c r="AH63" s="8">
        <v>1</v>
      </c>
      <c r="AI63" s="8">
        <v>1</v>
      </c>
      <c r="AJ63" s="8">
        <v>1</v>
      </c>
      <c r="AK63" s="8">
        <v>2</v>
      </c>
      <c r="AL63" s="8">
        <v>0</v>
      </c>
      <c r="AM63" s="8">
        <v>1</v>
      </c>
      <c r="AN63" s="10">
        <f t="shared" si="15"/>
        <v>6</v>
      </c>
    </row>
    <row r="64" spans="1:40" x14ac:dyDescent="0.25">
      <c r="A64" s="48" t="s">
        <v>45</v>
      </c>
      <c r="B64" s="48"/>
      <c r="C64" s="48"/>
      <c r="D64" s="3">
        <v>48</v>
      </c>
      <c r="E64" s="17">
        <f t="shared" si="16"/>
        <v>290</v>
      </c>
      <c r="F64" s="8">
        <v>290</v>
      </c>
      <c r="G64" s="8">
        <f t="shared" si="8"/>
        <v>290</v>
      </c>
      <c r="H64" s="8">
        <f t="shared" si="0"/>
        <v>290</v>
      </c>
      <c r="I64" s="8">
        <f t="shared" si="9"/>
        <v>290</v>
      </c>
      <c r="J64" s="8">
        <v>215</v>
      </c>
      <c r="K64" s="8">
        <v>75</v>
      </c>
      <c r="L64" s="8">
        <f t="shared" si="4"/>
        <v>134</v>
      </c>
      <c r="M64" s="8">
        <f t="shared" si="5"/>
        <v>156</v>
      </c>
      <c r="N64" s="8">
        <v>64</v>
      </c>
      <c r="O64" s="8">
        <v>64</v>
      </c>
      <c r="P64" s="8">
        <v>44</v>
      </c>
      <c r="Q64" s="8">
        <v>54</v>
      </c>
      <c r="R64" s="8">
        <v>26</v>
      </c>
      <c r="S64" s="8">
        <v>38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10">
        <f t="shared" si="13"/>
        <v>0</v>
      </c>
      <c r="AA64" s="8">
        <v>7</v>
      </c>
      <c r="AB64" s="8">
        <v>5</v>
      </c>
      <c r="AC64" s="8">
        <v>4</v>
      </c>
      <c r="AD64" s="8">
        <v>6</v>
      </c>
      <c r="AE64" s="8">
        <v>1</v>
      </c>
      <c r="AF64" s="8">
        <v>2</v>
      </c>
      <c r="AG64" s="10">
        <f t="shared" si="17"/>
        <v>25</v>
      </c>
      <c r="AH64" s="8">
        <v>0</v>
      </c>
      <c r="AI64" s="8">
        <v>2</v>
      </c>
      <c r="AJ64" s="8">
        <v>0</v>
      </c>
      <c r="AK64" s="8">
        <v>1</v>
      </c>
      <c r="AL64" s="8">
        <v>0</v>
      </c>
      <c r="AM64" s="8">
        <v>0</v>
      </c>
      <c r="AN64" s="10">
        <f t="shared" si="15"/>
        <v>3</v>
      </c>
    </row>
    <row r="65" spans="1:40" x14ac:dyDescent="0.25">
      <c r="A65" s="48" t="s">
        <v>46</v>
      </c>
      <c r="B65" s="48"/>
      <c r="C65" s="48"/>
      <c r="D65" s="3">
        <v>49</v>
      </c>
      <c r="E65" s="17">
        <f t="shared" si="16"/>
        <v>298</v>
      </c>
      <c r="F65" s="8">
        <v>298</v>
      </c>
      <c r="G65" s="8">
        <f t="shared" si="8"/>
        <v>291</v>
      </c>
      <c r="H65" s="8">
        <f t="shared" si="0"/>
        <v>291</v>
      </c>
      <c r="I65" s="8">
        <f t="shared" si="9"/>
        <v>291</v>
      </c>
      <c r="J65" s="8">
        <v>217</v>
      </c>
      <c r="K65" s="8">
        <v>74</v>
      </c>
      <c r="L65" s="8">
        <f t="shared" si="4"/>
        <v>150</v>
      </c>
      <c r="M65" s="8">
        <f t="shared" si="5"/>
        <v>141</v>
      </c>
      <c r="N65" s="8">
        <v>69</v>
      </c>
      <c r="O65" s="8">
        <v>47</v>
      </c>
      <c r="P65" s="8">
        <v>40</v>
      </c>
      <c r="Q65" s="8">
        <v>50</v>
      </c>
      <c r="R65" s="8">
        <v>41</v>
      </c>
      <c r="S65" s="8">
        <v>44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10">
        <f t="shared" si="13"/>
        <v>0</v>
      </c>
      <c r="AA65" s="8">
        <v>1</v>
      </c>
      <c r="AB65" s="8">
        <v>0</v>
      </c>
      <c r="AC65" s="8">
        <v>1</v>
      </c>
      <c r="AD65" s="8">
        <v>3</v>
      </c>
      <c r="AE65" s="8">
        <v>0</v>
      </c>
      <c r="AF65" s="8">
        <v>2</v>
      </c>
      <c r="AG65" s="10">
        <f t="shared" si="17"/>
        <v>7</v>
      </c>
      <c r="AH65" s="8">
        <v>0</v>
      </c>
      <c r="AI65" s="8">
        <v>0</v>
      </c>
      <c r="AJ65" s="8">
        <v>1</v>
      </c>
      <c r="AK65" s="8">
        <v>0</v>
      </c>
      <c r="AL65" s="8">
        <v>0</v>
      </c>
      <c r="AM65" s="8">
        <v>1</v>
      </c>
      <c r="AN65" s="10">
        <f t="shared" si="15"/>
        <v>2</v>
      </c>
    </row>
    <row r="66" spans="1:40" x14ac:dyDescent="0.25">
      <c r="A66" s="48" t="s">
        <v>47</v>
      </c>
      <c r="B66" s="48"/>
      <c r="C66" s="48"/>
      <c r="D66" s="3">
        <v>50</v>
      </c>
      <c r="E66" s="17">
        <f t="shared" si="16"/>
        <v>172</v>
      </c>
      <c r="F66" s="8">
        <v>172</v>
      </c>
      <c r="G66" s="8">
        <f t="shared" si="8"/>
        <v>158</v>
      </c>
      <c r="H66" s="8">
        <f t="shared" si="0"/>
        <v>158</v>
      </c>
      <c r="I66" s="8">
        <f t="shared" si="9"/>
        <v>158</v>
      </c>
      <c r="J66" s="8">
        <v>133</v>
      </c>
      <c r="K66" s="8">
        <v>25</v>
      </c>
      <c r="L66" s="8">
        <f t="shared" si="4"/>
        <v>74</v>
      </c>
      <c r="M66" s="8">
        <f t="shared" si="5"/>
        <v>84</v>
      </c>
      <c r="N66" s="8">
        <v>26</v>
      </c>
      <c r="O66" s="8">
        <v>36</v>
      </c>
      <c r="P66" s="8">
        <v>27</v>
      </c>
      <c r="Q66" s="8">
        <v>23</v>
      </c>
      <c r="R66" s="8">
        <v>21</v>
      </c>
      <c r="S66" s="8">
        <v>25</v>
      </c>
      <c r="T66" s="8">
        <v>2</v>
      </c>
      <c r="U66" s="8">
        <v>3</v>
      </c>
      <c r="V66" s="8">
        <v>2</v>
      </c>
      <c r="W66" s="8">
        <v>3</v>
      </c>
      <c r="X66" s="8">
        <v>3</v>
      </c>
      <c r="Y66" s="8">
        <v>3</v>
      </c>
      <c r="Z66" s="10">
        <f t="shared" si="13"/>
        <v>16</v>
      </c>
      <c r="AA66" s="8">
        <v>1</v>
      </c>
      <c r="AB66" s="8">
        <v>0</v>
      </c>
      <c r="AC66" s="8">
        <v>3</v>
      </c>
      <c r="AD66" s="8">
        <v>1</v>
      </c>
      <c r="AE66" s="8">
        <v>0</v>
      </c>
      <c r="AF66" s="8">
        <v>0</v>
      </c>
      <c r="AG66" s="10">
        <f t="shared" si="17"/>
        <v>5</v>
      </c>
      <c r="AH66" s="8">
        <v>1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10">
        <f t="shared" si="15"/>
        <v>1</v>
      </c>
    </row>
    <row r="67" spans="1:40" x14ac:dyDescent="0.25">
      <c r="A67" s="48" t="s">
        <v>48</v>
      </c>
      <c r="B67" s="48"/>
      <c r="C67" s="48"/>
      <c r="D67" s="3">
        <v>51</v>
      </c>
      <c r="E67" s="17">
        <f t="shared" si="16"/>
        <v>276</v>
      </c>
      <c r="F67" s="8">
        <v>276</v>
      </c>
      <c r="G67" s="8">
        <f t="shared" si="8"/>
        <v>261</v>
      </c>
      <c r="H67" s="8">
        <f t="shared" si="0"/>
        <v>261</v>
      </c>
      <c r="I67" s="8">
        <f t="shared" si="9"/>
        <v>261</v>
      </c>
      <c r="J67" s="8">
        <v>215</v>
      </c>
      <c r="K67" s="8">
        <v>46</v>
      </c>
      <c r="L67" s="8">
        <f t="shared" si="4"/>
        <v>120</v>
      </c>
      <c r="M67" s="8">
        <f t="shared" si="5"/>
        <v>141</v>
      </c>
      <c r="N67" s="8">
        <v>39</v>
      </c>
      <c r="O67" s="8">
        <v>64</v>
      </c>
      <c r="P67" s="8">
        <v>52</v>
      </c>
      <c r="Q67" s="8">
        <v>42</v>
      </c>
      <c r="R67" s="8">
        <v>29</v>
      </c>
      <c r="S67" s="8">
        <v>35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10">
        <f t="shared" si="13"/>
        <v>0</v>
      </c>
      <c r="AA67" s="8">
        <v>2</v>
      </c>
      <c r="AB67" s="8">
        <v>1</v>
      </c>
      <c r="AC67" s="8">
        <v>1</v>
      </c>
      <c r="AD67" s="8">
        <v>2</v>
      </c>
      <c r="AE67" s="8">
        <v>2</v>
      </c>
      <c r="AF67" s="8">
        <v>1</v>
      </c>
      <c r="AG67" s="10">
        <f t="shared" si="17"/>
        <v>9</v>
      </c>
      <c r="AH67" s="8">
        <v>4</v>
      </c>
      <c r="AI67" s="8">
        <v>1</v>
      </c>
      <c r="AJ67" s="8">
        <v>0</v>
      </c>
      <c r="AK67" s="8">
        <v>0</v>
      </c>
      <c r="AL67" s="8">
        <v>0</v>
      </c>
      <c r="AM67" s="8">
        <v>0</v>
      </c>
      <c r="AN67" s="10">
        <f t="shared" si="15"/>
        <v>5</v>
      </c>
    </row>
    <row r="68" spans="1:40" x14ac:dyDescent="0.25">
      <c r="A68" s="48" t="s">
        <v>49</v>
      </c>
      <c r="B68" s="48"/>
      <c r="C68" s="48"/>
      <c r="D68" s="3">
        <v>52</v>
      </c>
      <c r="E68" s="17">
        <f t="shared" si="16"/>
        <v>138</v>
      </c>
      <c r="F68" s="8">
        <v>138</v>
      </c>
      <c r="G68" s="8">
        <f t="shared" si="8"/>
        <v>133</v>
      </c>
      <c r="H68" s="8">
        <f t="shared" si="0"/>
        <v>133</v>
      </c>
      <c r="I68" s="8">
        <f t="shared" si="9"/>
        <v>133</v>
      </c>
      <c r="J68" s="8">
        <v>83</v>
      </c>
      <c r="K68" s="8">
        <v>50</v>
      </c>
      <c r="L68" s="8">
        <f t="shared" si="4"/>
        <v>63</v>
      </c>
      <c r="M68" s="8">
        <f t="shared" si="5"/>
        <v>70</v>
      </c>
      <c r="N68" s="8">
        <v>21</v>
      </c>
      <c r="O68" s="8">
        <v>28</v>
      </c>
      <c r="P68" s="8">
        <v>23</v>
      </c>
      <c r="Q68" s="8">
        <v>23</v>
      </c>
      <c r="R68" s="8">
        <v>19</v>
      </c>
      <c r="S68" s="8">
        <v>19</v>
      </c>
      <c r="T68" s="8">
        <v>1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10">
        <f t="shared" si="13"/>
        <v>1</v>
      </c>
      <c r="AA68" s="8">
        <v>11</v>
      </c>
      <c r="AB68" s="8">
        <v>14</v>
      </c>
      <c r="AC68" s="8">
        <v>16</v>
      </c>
      <c r="AD68" s="8">
        <v>15</v>
      </c>
      <c r="AE68" s="8">
        <v>13</v>
      </c>
      <c r="AF68" s="8">
        <v>7</v>
      </c>
      <c r="AG68" s="10">
        <f t="shared" si="17"/>
        <v>76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10">
        <f t="shared" si="15"/>
        <v>0</v>
      </c>
    </row>
    <row r="69" spans="1:40" s="7" customFormat="1" x14ac:dyDescent="0.25">
      <c r="A69" s="31" t="s">
        <v>50</v>
      </c>
      <c r="B69" s="31"/>
      <c r="C69" s="31"/>
      <c r="D69" s="6">
        <v>53</v>
      </c>
      <c r="E69" s="17">
        <f t="shared" si="16"/>
        <v>309</v>
      </c>
      <c r="F69" s="8">
        <v>309</v>
      </c>
      <c r="G69" s="8">
        <f t="shared" si="8"/>
        <v>301</v>
      </c>
      <c r="H69" s="8">
        <f t="shared" si="0"/>
        <v>301</v>
      </c>
      <c r="I69" s="8">
        <f t="shared" si="9"/>
        <v>301</v>
      </c>
      <c r="J69" s="8">
        <v>209</v>
      </c>
      <c r="K69" s="8">
        <v>92</v>
      </c>
      <c r="L69" s="8">
        <f t="shared" si="4"/>
        <v>157</v>
      </c>
      <c r="M69" s="8">
        <f t="shared" si="5"/>
        <v>144</v>
      </c>
      <c r="N69" s="11">
        <v>54</v>
      </c>
      <c r="O69" s="11">
        <v>44</v>
      </c>
      <c r="P69" s="11">
        <v>57</v>
      </c>
      <c r="Q69" s="11">
        <v>42</v>
      </c>
      <c r="R69" s="11">
        <v>46</v>
      </c>
      <c r="S69" s="11">
        <v>58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0">
        <f t="shared" si="13"/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0">
        <f t="shared" si="17"/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0">
        <f t="shared" si="15"/>
        <v>0</v>
      </c>
    </row>
    <row r="70" spans="1:40" s="7" customFormat="1" x14ac:dyDescent="0.25">
      <c r="A70" s="31" t="s">
        <v>51</v>
      </c>
      <c r="B70" s="31"/>
      <c r="C70" s="31"/>
      <c r="D70" s="6">
        <v>54</v>
      </c>
      <c r="E70" s="17">
        <f t="shared" si="16"/>
        <v>215</v>
      </c>
      <c r="F70" s="8">
        <v>215</v>
      </c>
      <c r="G70" s="8">
        <f t="shared" si="8"/>
        <v>208</v>
      </c>
      <c r="H70" s="8">
        <f t="shared" si="0"/>
        <v>208</v>
      </c>
      <c r="I70" s="8">
        <f t="shared" si="9"/>
        <v>208</v>
      </c>
      <c r="J70" s="8">
        <v>159</v>
      </c>
      <c r="K70" s="8">
        <v>49</v>
      </c>
      <c r="L70" s="8">
        <f t="shared" si="4"/>
        <v>94</v>
      </c>
      <c r="M70" s="8">
        <f t="shared" si="5"/>
        <v>114</v>
      </c>
      <c r="N70" s="11">
        <v>41</v>
      </c>
      <c r="O70" s="11">
        <v>38</v>
      </c>
      <c r="P70" s="11">
        <v>20</v>
      </c>
      <c r="Q70" s="11">
        <v>41</v>
      </c>
      <c r="R70" s="11">
        <v>33</v>
      </c>
      <c r="S70" s="11">
        <v>35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1</v>
      </c>
      <c r="Z70" s="10">
        <f t="shared" si="13"/>
        <v>1</v>
      </c>
      <c r="AA70" s="11">
        <v>7</v>
      </c>
      <c r="AB70" s="11">
        <v>10</v>
      </c>
      <c r="AC70" s="11">
        <v>7</v>
      </c>
      <c r="AD70" s="11">
        <v>10</v>
      </c>
      <c r="AE70" s="11">
        <v>7</v>
      </c>
      <c r="AF70" s="11">
        <v>10</v>
      </c>
      <c r="AG70" s="10">
        <f t="shared" si="17"/>
        <v>51</v>
      </c>
      <c r="AH70" s="11">
        <v>0</v>
      </c>
      <c r="AI70" s="11">
        <v>0</v>
      </c>
      <c r="AJ70" s="11">
        <v>0</v>
      </c>
      <c r="AK70" s="11">
        <v>1</v>
      </c>
      <c r="AL70" s="11">
        <v>0</v>
      </c>
      <c r="AM70" s="11">
        <v>0</v>
      </c>
      <c r="AN70" s="10">
        <f t="shared" si="15"/>
        <v>1</v>
      </c>
    </row>
    <row r="71" spans="1:40" s="7" customFormat="1" x14ac:dyDescent="0.25">
      <c r="A71" s="31" t="s">
        <v>52</v>
      </c>
      <c r="B71" s="31"/>
      <c r="C71" s="31"/>
      <c r="D71" s="6">
        <v>55</v>
      </c>
      <c r="E71" s="17">
        <f t="shared" si="16"/>
        <v>313</v>
      </c>
      <c r="F71" s="8">
        <v>313</v>
      </c>
      <c r="G71" s="8">
        <f t="shared" si="8"/>
        <v>302</v>
      </c>
      <c r="H71" s="8">
        <f t="shared" ref="H71:H84" si="18">SUM(J71:K71)</f>
        <v>302</v>
      </c>
      <c r="I71" s="8">
        <f t="shared" si="9"/>
        <v>302</v>
      </c>
      <c r="J71" s="8">
        <v>252</v>
      </c>
      <c r="K71" s="8">
        <v>50</v>
      </c>
      <c r="L71" s="8">
        <f t="shared" si="4"/>
        <v>149</v>
      </c>
      <c r="M71" s="8">
        <f t="shared" si="5"/>
        <v>153</v>
      </c>
      <c r="N71" s="11">
        <v>52</v>
      </c>
      <c r="O71" s="11">
        <v>52</v>
      </c>
      <c r="P71" s="11">
        <v>47</v>
      </c>
      <c r="Q71" s="11">
        <v>54</v>
      </c>
      <c r="R71" s="11">
        <v>50</v>
      </c>
      <c r="S71" s="11">
        <v>47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0">
        <f t="shared" si="13"/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0">
        <f t="shared" si="17"/>
        <v>0</v>
      </c>
      <c r="AH71" s="11">
        <v>8</v>
      </c>
      <c r="AI71" s="11">
        <v>7</v>
      </c>
      <c r="AJ71" s="11">
        <v>2</v>
      </c>
      <c r="AK71" s="11">
        <v>2</v>
      </c>
      <c r="AL71" s="11">
        <v>0</v>
      </c>
      <c r="AM71" s="11">
        <v>0</v>
      </c>
      <c r="AN71" s="10">
        <f t="shared" si="15"/>
        <v>19</v>
      </c>
    </row>
    <row r="72" spans="1:40" s="7" customFormat="1" x14ac:dyDescent="0.25">
      <c r="A72" s="31" t="s">
        <v>53</v>
      </c>
      <c r="B72" s="31"/>
      <c r="C72" s="31"/>
      <c r="D72" s="6">
        <v>56</v>
      </c>
      <c r="E72" s="17">
        <f t="shared" si="16"/>
        <v>329</v>
      </c>
      <c r="F72" s="8">
        <v>329</v>
      </c>
      <c r="G72" s="8">
        <f t="shared" si="8"/>
        <v>313</v>
      </c>
      <c r="H72" s="8">
        <f t="shared" si="18"/>
        <v>313</v>
      </c>
      <c r="I72" s="8">
        <f t="shared" si="9"/>
        <v>313</v>
      </c>
      <c r="J72" s="8">
        <v>300</v>
      </c>
      <c r="K72" s="8">
        <v>13</v>
      </c>
      <c r="L72" s="8">
        <f t="shared" ref="L72:L84" si="19">SUM(N72,P72,R72)</f>
        <v>136</v>
      </c>
      <c r="M72" s="8">
        <f t="shared" ref="M72:M84" si="20">SUM(O72,Q72,S72)</f>
        <v>177</v>
      </c>
      <c r="N72" s="8">
        <v>51</v>
      </c>
      <c r="O72" s="8">
        <v>71</v>
      </c>
      <c r="P72" s="8">
        <v>38</v>
      </c>
      <c r="Q72" s="8">
        <v>52</v>
      </c>
      <c r="R72" s="8">
        <v>47</v>
      </c>
      <c r="S72" s="8">
        <v>54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10">
        <f t="shared" si="13"/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10">
        <f t="shared" si="17"/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10">
        <f t="shared" si="15"/>
        <v>0</v>
      </c>
    </row>
    <row r="73" spans="1:40" s="7" customFormat="1" x14ac:dyDescent="0.25">
      <c r="A73" s="31" t="s">
        <v>54</v>
      </c>
      <c r="B73" s="31"/>
      <c r="C73" s="31"/>
      <c r="D73" s="6">
        <v>57</v>
      </c>
      <c r="E73" s="17">
        <f t="shared" si="16"/>
        <v>142</v>
      </c>
      <c r="F73" s="8">
        <v>142</v>
      </c>
      <c r="G73" s="8">
        <f t="shared" si="8"/>
        <v>142</v>
      </c>
      <c r="H73" s="8">
        <f t="shared" si="18"/>
        <v>142</v>
      </c>
      <c r="I73" s="8">
        <f t="shared" si="9"/>
        <v>142</v>
      </c>
      <c r="J73" s="8">
        <v>130</v>
      </c>
      <c r="K73" s="8">
        <v>12</v>
      </c>
      <c r="L73" s="8">
        <f t="shared" si="19"/>
        <v>85</v>
      </c>
      <c r="M73" s="8">
        <f t="shared" si="20"/>
        <v>57</v>
      </c>
      <c r="N73" s="8">
        <v>35</v>
      </c>
      <c r="O73" s="8">
        <v>18</v>
      </c>
      <c r="P73" s="8">
        <v>28</v>
      </c>
      <c r="Q73" s="8">
        <v>15</v>
      </c>
      <c r="R73" s="8">
        <v>22</v>
      </c>
      <c r="S73" s="8">
        <v>24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1</v>
      </c>
      <c r="Z73" s="10">
        <f t="shared" si="13"/>
        <v>1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10">
        <f t="shared" si="17"/>
        <v>0</v>
      </c>
      <c r="AH73" s="8">
        <v>2</v>
      </c>
      <c r="AI73" s="8">
        <v>1</v>
      </c>
      <c r="AJ73" s="8">
        <v>2</v>
      </c>
      <c r="AK73" s="8">
        <v>0</v>
      </c>
      <c r="AL73" s="8">
        <v>1</v>
      </c>
      <c r="AM73" s="8">
        <v>0</v>
      </c>
      <c r="AN73" s="10">
        <f t="shared" si="15"/>
        <v>6</v>
      </c>
    </row>
    <row r="74" spans="1:40" s="7" customFormat="1" x14ac:dyDescent="0.25">
      <c r="A74" s="31" t="s">
        <v>55</v>
      </c>
      <c r="B74" s="31"/>
      <c r="C74" s="31"/>
      <c r="D74" s="6">
        <v>58</v>
      </c>
      <c r="E74" s="17">
        <f t="shared" si="16"/>
        <v>113</v>
      </c>
      <c r="F74" s="8">
        <v>113</v>
      </c>
      <c r="G74" s="8">
        <f t="shared" si="8"/>
        <v>109</v>
      </c>
      <c r="H74" s="8">
        <f t="shared" si="18"/>
        <v>109</v>
      </c>
      <c r="I74" s="8">
        <f t="shared" si="9"/>
        <v>109</v>
      </c>
      <c r="J74" s="8">
        <v>82</v>
      </c>
      <c r="K74" s="8">
        <v>27</v>
      </c>
      <c r="L74" s="8">
        <f t="shared" si="19"/>
        <v>69</v>
      </c>
      <c r="M74" s="8">
        <f t="shared" si="20"/>
        <v>40</v>
      </c>
      <c r="N74" s="8">
        <v>14</v>
      </c>
      <c r="O74" s="8">
        <v>10</v>
      </c>
      <c r="P74" s="8">
        <v>30</v>
      </c>
      <c r="Q74" s="8">
        <v>19</v>
      </c>
      <c r="R74" s="8">
        <v>25</v>
      </c>
      <c r="S74" s="8">
        <v>11</v>
      </c>
      <c r="T74" s="8">
        <v>1</v>
      </c>
      <c r="U74" s="8">
        <v>0</v>
      </c>
      <c r="V74" s="8">
        <v>0</v>
      </c>
      <c r="W74" s="8">
        <v>1</v>
      </c>
      <c r="X74" s="8">
        <v>0</v>
      </c>
      <c r="Y74" s="8">
        <v>0</v>
      </c>
      <c r="Z74" s="10">
        <f t="shared" si="13"/>
        <v>2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10">
        <f t="shared" si="17"/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10">
        <f t="shared" si="15"/>
        <v>0</v>
      </c>
    </row>
    <row r="75" spans="1:40" s="7" customFormat="1" x14ac:dyDescent="0.25">
      <c r="A75" s="31" t="s">
        <v>56</v>
      </c>
      <c r="B75" s="31"/>
      <c r="C75" s="31"/>
      <c r="D75" s="6">
        <v>59</v>
      </c>
      <c r="E75" s="17">
        <f t="shared" si="16"/>
        <v>95</v>
      </c>
      <c r="F75" s="8">
        <v>95</v>
      </c>
      <c r="G75" s="8">
        <f t="shared" si="8"/>
        <v>95</v>
      </c>
      <c r="H75" s="8">
        <f t="shared" si="18"/>
        <v>95</v>
      </c>
      <c r="I75" s="8">
        <f t="shared" si="9"/>
        <v>95</v>
      </c>
      <c r="J75" s="8">
        <v>62</v>
      </c>
      <c r="K75" s="8">
        <v>33</v>
      </c>
      <c r="L75" s="8">
        <f t="shared" si="19"/>
        <v>48</v>
      </c>
      <c r="M75" s="8">
        <f t="shared" si="20"/>
        <v>47</v>
      </c>
      <c r="N75" s="8">
        <v>18</v>
      </c>
      <c r="O75" s="8">
        <v>14</v>
      </c>
      <c r="P75" s="8">
        <v>16</v>
      </c>
      <c r="Q75" s="8">
        <v>15</v>
      </c>
      <c r="R75" s="8">
        <v>14</v>
      </c>
      <c r="S75" s="8">
        <v>18</v>
      </c>
      <c r="T75" s="8">
        <v>0</v>
      </c>
      <c r="U75" s="8">
        <v>1</v>
      </c>
      <c r="V75" s="8">
        <v>0</v>
      </c>
      <c r="W75" s="8">
        <v>0</v>
      </c>
      <c r="X75" s="8">
        <v>0</v>
      </c>
      <c r="Y75" s="8">
        <v>2</v>
      </c>
      <c r="Z75" s="10">
        <f t="shared" si="13"/>
        <v>3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10">
        <f t="shared" si="17"/>
        <v>0</v>
      </c>
      <c r="AH75" s="8">
        <v>2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10">
        <f t="shared" si="15"/>
        <v>2</v>
      </c>
    </row>
    <row r="76" spans="1:40" s="7" customFormat="1" x14ac:dyDescent="0.25">
      <c r="A76" s="31" t="s">
        <v>57</v>
      </c>
      <c r="B76" s="31"/>
      <c r="C76" s="31"/>
      <c r="D76" s="6">
        <v>60</v>
      </c>
      <c r="E76" s="17">
        <f t="shared" si="16"/>
        <v>645</v>
      </c>
      <c r="F76" s="9">
        <v>645</v>
      </c>
      <c r="G76" s="8">
        <f t="shared" si="8"/>
        <v>607</v>
      </c>
      <c r="H76" s="8">
        <f t="shared" si="18"/>
        <v>607</v>
      </c>
      <c r="I76" s="8">
        <f t="shared" si="9"/>
        <v>607</v>
      </c>
      <c r="J76" s="8">
        <v>457</v>
      </c>
      <c r="K76" s="8">
        <v>150</v>
      </c>
      <c r="L76" s="8">
        <f t="shared" si="19"/>
        <v>260</v>
      </c>
      <c r="M76" s="8">
        <f t="shared" si="20"/>
        <v>347</v>
      </c>
      <c r="N76" s="8">
        <v>81</v>
      </c>
      <c r="O76" s="8">
        <v>127</v>
      </c>
      <c r="P76" s="8">
        <v>75</v>
      </c>
      <c r="Q76" s="8">
        <v>112</v>
      </c>
      <c r="R76" s="8">
        <v>104</v>
      </c>
      <c r="S76" s="8">
        <v>108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10">
        <f t="shared" si="13"/>
        <v>0</v>
      </c>
      <c r="AA76" s="8">
        <v>34</v>
      </c>
      <c r="AB76" s="8">
        <v>58</v>
      </c>
      <c r="AC76" s="8">
        <v>30</v>
      </c>
      <c r="AD76" s="8">
        <v>46</v>
      </c>
      <c r="AE76" s="8">
        <v>108</v>
      </c>
      <c r="AF76" s="8">
        <v>52</v>
      </c>
      <c r="AG76" s="10">
        <f t="shared" si="17"/>
        <v>328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10">
        <f t="shared" si="15"/>
        <v>0</v>
      </c>
    </row>
    <row r="77" spans="1:40" s="7" customFormat="1" x14ac:dyDescent="0.25">
      <c r="A77" s="31" t="s">
        <v>58</v>
      </c>
      <c r="B77" s="31"/>
      <c r="C77" s="31"/>
      <c r="D77" s="6">
        <v>61</v>
      </c>
      <c r="E77" s="17">
        <f t="shared" si="16"/>
        <v>746</v>
      </c>
      <c r="F77" s="9">
        <v>746</v>
      </c>
      <c r="G77" s="8">
        <f t="shared" si="8"/>
        <v>686</v>
      </c>
      <c r="H77" s="8">
        <f t="shared" si="18"/>
        <v>686</v>
      </c>
      <c r="I77" s="8">
        <f t="shared" si="9"/>
        <v>686</v>
      </c>
      <c r="J77" s="8">
        <v>446</v>
      </c>
      <c r="K77" s="8">
        <v>240</v>
      </c>
      <c r="L77" s="8">
        <f t="shared" si="19"/>
        <v>308</v>
      </c>
      <c r="M77" s="8">
        <f t="shared" si="20"/>
        <v>378</v>
      </c>
      <c r="N77" s="11">
        <v>102</v>
      </c>
      <c r="O77" s="11">
        <v>126</v>
      </c>
      <c r="P77" s="8">
        <v>94</v>
      </c>
      <c r="Q77" s="8">
        <v>119</v>
      </c>
      <c r="R77" s="8">
        <v>112</v>
      </c>
      <c r="S77" s="8">
        <v>133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10">
        <f t="shared" si="13"/>
        <v>0</v>
      </c>
      <c r="AA77" s="8">
        <v>2</v>
      </c>
      <c r="AB77" s="8">
        <v>2</v>
      </c>
      <c r="AC77" s="8">
        <v>1</v>
      </c>
      <c r="AD77" s="8">
        <v>0</v>
      </c>
      <c r="AE77" s="8">
        <v>0</v>
      </c>
      <c r="AF77" s="8">
        <v>5</v>
      </c>
      <c r="AG77" s="10">
        <f t="shared" si="17"/>
        <v>10</v>
      </c>
      <c r="AH77" s="8">
        <v>3</v>
      </c>
      <c r="AI77" s="8">
        <v>4</v>
      </c>
      <c r="AJ77" s="8">
        <v>0</v>
      </c>
      <c r="AK77" s="8">
        <v>2</v>
      </c>
      <c r="AL77" s="8">
        <v>1</v>
      </c>
      <c r="AM77" s="8">
        <v>2</v>
      </c>
      <c r="AN77" s="10">
        <f t="shared" si="15"/>
        <v>12</v>
      </c>
    </row>
    <row r="78" spans="1:40" s="7" customFormat="1" x14ac:dyDescent="0.25">
      <c r="A78" s="31" t="s">
        <v>59</v>
      </c>
      <c r="B78" s="31"/>
      <c r="C78" s="31"/>
      <c r="D78" s="6">
        <v>62</v>
      </c>
      <c r="E78" s="17">
        <f t="shared" si="16"/>
        <v>211</v>
      </c>
      <c r="F78" s="9">
        <v>211</v>
      </c>
      <c r="G78" s="8">
        <f t="shared" si="8"/>
        <v>205</v>
      </c>
      <c r="H78" s="8">
        <f t="shared" si="18"/>
        <v>205</v>
      </c>
      <c r="I78" s="8">
        <f t="shared" si="9"/>
        <v>205</v>
      </c>
      <c r="J78" s="8">
        <v>183</v>
      </c>
      <c r="K78" s="8">
        <v>22</v>
      </c>
      <c r="L78" s="8">
        <f t="shared" si="19"/>
        <v>103</v>
      </c>
      <c r="M78" s="8">
        <f t="shared" si="20"/>
        <v>102</v>
      </c>
      <c r="N78" s="8">
        <v>39</v>
      </c>
      <c r="O78" s="8">
        <v>36</v>
      </c>
      <c r="P78" s="8">
        <v>29</v>
      </c>
      <c r="Q78" s="8">
        <v>35</v>
      </c>
      <c r="R78" s="8">
        <v>35</v>
      </c>
      <c r="S78" s="8">
        <v>31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10">
        <f t="shared" si="13"/>
        <v>0</v>
      </c>
      <c r="AA78" s="8">
        <v>11</v>
      </c>
      <c r="AB78" s="8">
        <v>14</v>
      </c>
      <c r="AC78" s="8">
        <v>7</v>
      </c>
      <c r="AD78" s="8">
        <v>11</v>
      </c>
      <c r="AE78" s="8">
        <v>10</v>
      </c>
      <c r="AF78" s="8">
        <v>13</v>
      </c>
      <c r="AG78" s="10">
        <f t="shared" si="17"/>
        <v>66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10">
        <f t="shared" si="15"/>
        <v>0</v>
      </c>
    </row>
    <row r="79" spans="1:40" s="7" customFormat="1" x14ac:dyDescent="0.25">
      <c r="A79" s="31" t="s">
        <v>60</v>
      </c>
      <c r="B79" s="31"/>
      <c r="C79" s="31"/>
      <c r="D79" s="6">
        <v>63</v>
      </c>
      <c r="E79" s="17">
        <f t="shared" si="16"/>
        <v>156</v>
      </c>
      <c r="F79" s="9">
        <v>156</v>
      </c>
      <c r="G79" s="8">
        <f t="shared" si="8"/>
        <v>155</v>
      </c>
      <c r="H79" s="8">
        <f t="shared" si="18"/>
        <v>155</v>
      </c>
      <c r="I79" s="8">
        <f t="shared" si="9"/>
        <v>155</v>
      </c>
      <c r="J79" s="8">
        <v>155</v>
      </c>
      <c r="K79" s="8">
        <v>0</v>
      </c>
      <c r="L79" s="8">
        <f t="shared" si="19"/>
        <v>90</v>
      </c>
      <c r="M79" s="8">
        <f t="shared" si="20"/>
        <v>65</v>
      </c>
      <c r="N79" s="8">
        <v>39</v>
      </c>
      <c r="O79" s="8">
        <v>25</v>
      </c>
      <c r="P79" s="8">
        <v>21</v>
      </c>
      <c r="Q79" s="8">
        <v>18</v>
      </c>
      <c r="R79" s="8">
        <v>30</v>
      </c>
      <c r="S79" s="8">
        <v>22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10">
        <f t="shared" si="13"/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10">
        <f t="shared" si="17"/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10">
        <f t="shared" si="15"/>
        <v>0</v>
      </c>
    </row>
    <row r="80" spans="1:40" s="7" customFormat="1" x14ac:dyDescent="0.25">
      <c r="A80" s="31" t="s">
        <v>61</v>
      </c>
      <c r="B80" s="31"/>
      <c r="C80" s="31"/>
      <c r="D80" s="6">
        <v>64</v>
      </c>
      <c r="E80" s="17">
        <f t="shared" si="16"/>
        <v>178</v>
      </c>
      <c r="F80" s="9">
        <v>178</v>
      </c>
      <c r="G80" s="8">
        <f t="shared" si="8"/>
        <v>174</v>
      </c>
      <c r="H80" s="8">
        <f t="shared" si="18"/>
        <v>174</v>
      </c>
      <c r="I80" s="8">
        <f t="shared" si="9"/>
        <v>174</v>
      </c>
      <c r="J80" s="8">
        <v>119</v>
      </c>
      <c r="K80" s="8">
        <v>55</v>
      </c>
      <c r="L80" s="8">
        <f t="shared" si="19"/>
        <v>74</v>
      </c>
      <c r="M80" s="8">
        <f t="shared" si="20"/>
        <v>100</v>
      </c>
      <c r="N80" s="8">
        <v>28</v>
      </c>
      <c r="O80" s="8">
        <v>28</v>
      </c>
      <c r="P80" s="8">
        <v>25</v>
      </c>
      <c r="Q80" s="8">
        <v>31</v>
      </c>
      <c r="R80" s="8">
        <v>21</v>
      </c>
      <c r="S80" s="8">
        <v>41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10">
        <f t="shared" si="13"/>
        <v>0</v>
      </c>
      <c r="AA80" s="8">
        <v>27</v>
      </c>
      <c r="AB80" s="8">
        <v>27</v>
      </c>
      <c r="AC80" s="8">
        <v>25</v>
      </c>
      <c r="AD80" s="8">
        <v>30</v>
      </c>
      <c r="AE80" s="8">
        <v>21</v>
      </c>
      <c r="AF80" s="8">
        <v>40</v>
      </c>
      <c r="AG80" s="10">
        <f t="shared" si="17"/>
        <v>170</v>
      </c>
      <c r="AH80" s="8">
        <v>1</v>
      </c>
      <c r="AI80" s="8">
        <v>1</v>
      </c>
      <c r="AJ80" s="8">
        <v>0</v>
      </c>
      <c r="AK80" s="8">
        <v>1</v>
      </c>
      <c r="AL80" s="8">
        <v>0</v>
      </c>
      <c r="AM80" s="8">
        <v>1</v>
      </c>
      <c r="AN80" s="10">
        <f t="shared" si="15"/>
        <v>4</v>
      </c>
    </row>
    <row r="81" spans="1:40" s="7" customFormat="1" x14ac:dyDescent="0.25">
      <c r="A81" s="31" t="s">
        <v>62</v>
      </c>
      <c r="B81" s="31"/>
      <c r="C81" s="31"/>
      <c r="D81" s="6">
        <v>65</v>
      </c>
      <c r="E81" s="17">
        <f t="shared" si="16"/>
        <v>247</v>
      </c>
      <c r="F81" s="9">
        <v>247</v>
      </c>
      <c r="G81" s="8">
        <f t="shared" si="8"/>
        <v>235</v>
      </c>
      <c r="H81" s="8">
        <f t="shared" si="18"/>
        <v>235</v>
      </c>
      <c r="I81" s="8">
        <f t="shared" si="9"/>
        <v>235</v>
      </c>
      <c r="J81" s="8">
        <v>125</v>
      </c>
      <c r="K81" s="8">
        <v>110</v>
      </c>
      <c r="L81" s="8">
        <f t="shared" si="19"/>
        <v>114</v>
      </c>
      <c r="M81" s="8">
        <f t="shared" si="20"/>
        <v>121</v>
      </c>
      <c r="N81" s="8">
        <v>48</v>
      </c>
      <c r="O81" s="8">
        <v>45</v>
      </c>
      <c r="P81" s="8">
        <v>30</v>
      </c>
      <c r="Q81" s="8">
        <v>37</v>
      </c>
      <c r="R81" s="8">
        <v>36</v>
      </c>
      <c r="S81" s="8">
        <v>39</v>
      </c>
      <c r="T81" s="8">
        <v>1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10">
        <f t="shared" si="13"/>
        <v>1</v>
      </c>
      <c r="AA81" s="8">
        <v>13</v>
      </c>
      <c r="AB81" s="8">
        <v>2</v>
      </c>
      <c r="AC81" s="8">
        <v>2</v>
      </c>
      <c r="AD81" s="8">
        <v>5</v>
      </c>
      <c r="AE81" s="8">
        <v>11</v>
      </c>
      <c r="AF81" s="8">
        <v>5</v>
      </c>
      <c r="AG81" s="10">
        <f t="shared" si="17"/>
        <v>38</v>
      </c>
      <c r="AH81" s="8">
        <v>0</v>
      </c>
      <c r="AI81" s="8">
        <v>1</v>
      </c>
      <c r="AJ81" s="8">
        <v>0</v>
      </c>
      <c r="AK81" s="8">
        <v>0</v>
      </c>
      <c r="AL81" s="8">
        <v>0</v>
      </c>
      <c r="AM81" s="8">
        <v>1</v>
      </c>
      <c r="AN81" s="10">
        <f t="shared" si="15"/>
        <v>2</v>
      </c>
    </row>
    <row r="82" spans="1:40" s="7" customFormat="1" x14ac:dyDescent="0.25">
      <c r="A82" s="31" t="s">
        <v>63</v>
      </c>
      <c r="B82" s="31"/>
      <c r="C82" s="31"/>
      <c r="D82" s="6">
        <v>66</v>
      </c>
      <c r="E82" s="17">
        <f t="shared" si="16"/>
        <v>331</v>
      </c>
      <c r="F82" s="9">
        <v>331</v>
      </c>
      <c r="G82" s="8">
        <f t="shared" si="8"/>
        <v>280</v>
      </c>
      <c r="H82" s="8">
        <f t="shared" si="18"/>
        <v>280</v>
      </c>
      <c r="I82" s="8">
        <f t="shared" ref="I82:I84" si="21">SUM(N82:S82)</f>
        <v>280</v>
      </c>
      <c r="J82" s="8">
        <v>204</v>
      </c>
      <c r="K82" s="8">
        <v>76</v>
      </c>
      <c r="L82" s="8">
        <f t="shared" si="19"/>
        <v>123</v>
      </c>
      <c r="M82" s="8">
        <f t="shared" si="20"/>
        <v>157</v>
      </c>
      <c r="N82" s="8">
        <v>39</v>
      </c>
      <c r="O82" s="8">
        <v>59</v>
      </c>
      <c r="P82" s="8">
        <v>39</v>
      </c>
      <c r="Q82" s="8">
        <v>51</v>
      </c>
      <c r="R82" s="8">
        <v>45</v>
      </c>
      <c r="S82" s="8">
        <v>47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10">
        <f t="shared" si="13"/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10">
        <f t="shared" si="17"/>
        <v>0</v>
      </c>
      <c r="AH82" s="8">
        <v>1</v>
      </c>
      <c r="AI82" s="8">
        <v>0</v>
      </c>
      <c r="AJ82" s="8">
        <v>1</v>
      </c>
      <c r="AK82" s="8">
        <v>1</v>
      </c>
      <c r="AL82" s="8">
        <v>0</v>
      </c>
      <c r="AM82" s="8">
        <v>0</v>
      </c>
      <c r="AN82" s="10">
        <f t="shared" si="15"/>
        <v>3</v>
      </c>
    </row>
    <row r="83" spans="1:40" s="7" customFormat="1" x14ac:dyDescent="0.25">
      <c r="A83" s="31" t="s">
        <v>64</v>
      </c>
      <c r="B83" s="31"/>
      <c r="C83" s="31"/>
      <c r="D83" s="6">
        <v>67</v>
      </c>
      <c r="E83" s="17">
        <f t="shared" si="16"/>
        <v>318</v>
      </c>
      <c r="F83" s="9">
        <v>318</v>
      </c>
      <c r="G83" s="8">
        <f t="shared" si="8"/>
        <v>235</v>
      </c>
      <c r="H83" s="8">
        <f t="shared" si="18"/>
        <v>235</v>
      </c>
      <c r="I83" s="8">
        <f t="shared" si="21"/>
        <v>235</v>
      </c>
      <c r="J83" s="8">
        <v>158</v>
      </c>
      <c r="K83" s="8">
        <v>77</v>
      </c>
      <c r="L83" s="8">
        <f t="shared" si="19"/>
        <v>125</v>
      </c>
      <c r="M83" s="8">
        <f t="shared" si="20"/>
        <v>110</v>
      </c>
      <c r="N83" s="8">
        <v>43</v>
      </c>
      <c r="O83" s="8">
        <v>41</v>
      </c>
      <c r="P83" s="8">
        <v>44</v>
      </c>
      <c r="Q83" s="8">
        <v>45</v>
      </c>
      <c r="R83" s="8">
        <v>38</v>
      </c>
      <c r="S83" s="8">
        <v>24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10">
        <f t="shared" si="13"/>
        <v>0</v>
      </c>
      <c r="AA83" s="8">
        <v>43</v>
      </c>
      <c r="AB83" s="8">
        <v>41</v>
      </c>
      <c r="AC83" s="8">
        <v>44</v>
      </c>
      <c r="AD83" s="8">
        <v>45</v>
      </c>
      <c r="AE83" s="8">
        <v>38</v>
      </c>
      <c r="AF83" s="8">
        <v>24</v>
      </c>
      <c r="AG83" s="10">
        <f t="shared" si="17"/>
        <v>235</v>
      </c>
      <c r="AH83" s="8">
        <v>0</v>
      </c>
      <c r="AI83" s="8">
        <v>0</v>
      </c>
      <c r="AJ83" s="8">
        <v>0</v>
      </c>
      <c r="AK83" s="8">
        <v>0</v>
      </c>
      <c r="AL83" s="8">
        <v>0</v>
      </c>
      <c r="AM83" s="8">
        <v>0</v>
      </c>
      <c r="AN83" s="10">
        <f t="shared" si="15"/>
        <v>0</v>
      </c>
    </row>
    <row r="84" spans="1:40" x14ac:dyDescent="0.25">
      <c r="A84" s="48" t="s">
        <v>65</v>
      </c>
      <c r="B84" s="48"/>
      <c r="C84" s="48"/>
      <c r="D84" s="4">
        <v>68</v>
      </c>
      <c r="E84" s="17">
        <f t="shared" si="16"/>
        <v>161</v>
      </c>
      <c r="F84" s="9">
        <v>161</v>
      </c>
      <c r="G84" s="8">
        <f t="shared" si="8"/>
        <v>151</v>
      </c>
      <c r="H84" s="8">
        <f t="shared" si="18"/>
        <v>151</v>
      </c>
      <c r="I84" s="8">
        <f t="shared" si="21"/>
        <v>151</v>
      </c>
      <c r="J84" s="8">
        <v>115</v>
      </c>
      <c r="K84" s="8">
        <v>36</v>
      </c>
      <c r="L84" s="8">
        <f t="shared" si="19"/>
        <v>71</v>
      </c>
      <c r="M84" s="8">
        <f t="shared" si="20"/>
        <v>80</v>
      </c>
      <c r="N84" s="8">
        <v>31</v>
      </c>
      <c r="O84" s="8">
        <v>25</v>
      </c>
      <c r="P84" s="8">
        <v>19</v>
      </c>
      <c r="Q84" s="8">
        <v>21</v>
      </c>
      <c r="R84" s="8">
        <v>21</v>
      </c>
      <c r="S84" s="8">
        <v>34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10">
        <f t="shared" si="13"/>
        <v>0</v>
      </c>
      <c r="AA84" s="8">
        <v>31</v>
      </c>
      <c r="AB84" s="8">
        <v>25</v>
      </c>
      <c r="AC84" s="8">
        <v>19</v>
      </c>
      <c r="AD84" s="8">
        <v>21</v>
      </c>
      <c r="AE84" s="8">
        <v>21</v>
      </c>
      <c r="AF84" s="8">
        <v>34</v>
      </c>
      <c r="AG84" s="10">
        <f t="shared" si="17"/>
        <v>151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0</v>
      </c>
      <c r="AN84" s="10">
        <f t="shared" si="15"/>
        <v>0</v>
      </c>
    </row>
    <row r="85" spans="1:40" ht="18.75" x14ac:dyDescent="0.25">
      <c r="A85" s="50" t="s">
        <v>66</v>
      </c>
      <c r="B85" s="50"/>
      <c r="C85" s="50"/>
      <c r="D85" s="50"/>
      <c r="E85" s="18">
        <f t="shared" ref="E85:I85" si="22">SUM(E7:E84)</f>
        <v>36331</v>
      </c>
      <c r="F85" s="5">
        <f t="shared" si="22"/>
        <v>36331</v>
      </c>
      <c r="G85" s="5">
        <f t="shared" si="22"/>
        <v>35074</v>
      </c>
      <c r="H85" s="5">
        <f t="shared" si="22"/>
        <v>35074</v>
      </c>
      <c r="I85" s="5">
        <f t="shared" si="22"/>
        <v>35164</v>
      </c>
      <c r="J85" s="5">
        <f>SUM(J33:J84)</f>
        <v>11914</v>
      </c>
      <c r="K85" s="5">
        <f>SUM(K33:K84)</f>
        <v>7569</v>
      </c>
      <c r="L85" s="5">
        <f>SUM(L7:L84)</f>
        <v>16501</v>
      </c>
      <c r="M85" s="5">
        <f>SUM(M7:M84)</f>
        <v>18663</v>
      </c>
      <c r="N85" s="5">
        <f t="shared" ref="N85:O85" si="23">SUM(N33:N84)</f>
        <v>3420</v>
      </c>
      <c r="O85" s="5">
        <f t="shared" si="23"/>
        <v>3710</v>
      </c>
      <c r="P85" s="5">
        <f>SUM(P7:P84)</f>
        <v>5384</v>
      </c>
      <c r="Q85" s="5">
        <f>SUM(Q7:Q84)</f>
        <v>6069</v>
      </c>
      <c r="R85" s="5">
        <f>SUM(R7:R84)</f>
        <v>4947</v>
      </c>
      <c r="S85" s="5">
        <f>SUM(S7:S84)</f>
        <v>5870</v>
      </c>
      <c r="T85" s="5">
        <f>SUM(T7:T84)</f>
        <v>238</v>
      </c>
      <c r="U85" s="5">
        <f t="shared" ref="U85:Y85" si="24">SUM(U7:U84)</f>
        <v>340</v>
      </c>
      <c r="V85" s="5">
        <f t="shared" si="24"/>
        <v>147</v>
      </c>
      <c r="W85" s="5">
        <f t="shared" si="24"/>
        <v>161</v>
      </c>
      <c r="X85" s="5">
        <f t="shared" si="24"/>
        <v>114</v>
      </c>
      <c r="Y85" s="5">
        <f t="shared" si="24"/>
        <v>163</v>
      </c>
      <c r="Z85" s="5">
        <f>SUM(Z7:Z84)</f>
        <v>1163</v>
      </c>
      <c r="AA85" s="5">
        <f>SUM(AA7:AA84)</f>
        <v>1067</v>
      </c>
      <c r="AB85" s="5">
        <f t="shared" ref="AB85:AF85" si="25">SUM(AB7:AB84)</f>
        <v>1098</v>
      </c>
      <c r="AC85" s="5">
        <f t="shared" si="25"/>
        <v>802</v>
      </c>
      <c r="AD85" s="5">
        <f t="shared" si="25"/>
        <v>860</v>
      </c>
      <c r="AE85" s="5">
        <f t="shared" si="25"/>
        <v>940</v>
      </c>
      <c r="AF85" s="5">
        <f t="shared" si="25"/>
        <v>872</v>
      </c>
      <c r="AG85" s="5">
        <f>SUM(AG7:AG84)</f>
        <v>5639</v>
      </c>
      <c r="AH85" s="5">
        <f>SUM(AH7:AH84)</f>
        <v>70</v>
      </c>
      <c r="AI85" s="5">
        <f t="shared" ref="AI85:AM85" si="26">SUM(AI7:AI84)</f>
        <v>98</v>
      </c>
      <c r="AJ85" s="5">
        <f t="shared" si="26"/>
        <v>29</v>
      </c>
      <c r="AK85" s="5">
        <f t="shared" si="26"/>
        <v>28</v>
      </c>
      <c r="AL85" s="5">
        <f t="shared" si="26"/>
        <v>11</v>
      </c>
      <c r="AM85" s="5">
        <f t="shared" si="26"/>
        <v>21</v>
      </c>
      <c r="AN85" s="5">
        <f>SUM(AN7:AN84)</f>
        <v>257</v>
      </c>
    </row>
    <row r="87" spans="1:40" x14ac:dyDescent="0.25">
      <c r="P87" s="57"/>
      <c r="Q87" s="57"/>
      <c r="R87" s="57"/>
      <c r="S87" s="57"/>
    </row>
    <row r="88" spans="1:40" ht="93" customHeight="1" x14ac:dyDescent="0.25">
      <c r="A88" s="54" t="s">
        <v>79</v>
      </c>
      <c r="B88" s="55"/>
      <c r="C88" s="56"/>
      <c r="R88" s="57"/>
      <c r="S88" s="57"/>
    </row>
  </sheetData>
  <mergeCells count="142">
    <mergeCell ref="R87:S87"/>
    <mergeCell ref="P87:Q87"/>
    <mergeCell ref="R88:S88"/>
    <mergeCell ref="AG4:AG6"/>
    <mergeCell ref="AA4:AF4"/>
    <mergeCell ref="AA5:AB5"/>
    <mergeCell ref="AC5:AD5"/>
    <mergeCell ref="AE5:AF5"/>
    <mergeCell ref="AH4:AM4"/>
    <mergeCell ref="Z4:Z6"/>
    <mergeCell ref="AN4:AN6"/>
    <mergeCell ref="AH5:AI5"/>
    <mergeCell ref="AJ5:AK5"/>
    <mergeCell ref="AL5:AM5"/>
    <mergeCell ref="A88:C88"/>
    <mergeCell ref="T4:Y4"/>
    <mergeCell ref="T5:U5"/>
    <mergeCell ref="V5:W5"/>
    <mergeCell ref="X5:Y5"/>
    <mergeCell ref="A82:C82"/>
    <mergeCell ref="A71:C71"/>
    <mergeCell ref="A72:C72"/>
    <mergeCell ref="A73:C73"/>
    <mergeCell ref="A74:C74"/>
    <mergeCell ref="A75:C75"/>
    <mergeCell ref="A76:C76"/>
    <mergeCell ref="A7:C7"/>
    <mergeCell ref="D7:D8"/>
    <mergeCell ref="A8:C8"/>
    <mergeCell ref="A9:C9"/>
    <mergeCell ref="D9:D10"/>
    <mergeCell ref="A10:C10"/>
    <mergeCell ref="A11:C11"/>
    <mergeCell ref="D11:D12"/>
    <mergeCell ref="A58:C58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77:C77"/>
    <mergeCell ref="A78:C78"/>
    <mergeCell ref="A79:C79"/>
    <mergeCell ref="A80:C80"/>
    <mergeCell ref="A81:C81"/>
    <mergeCell ref="A64:C64"/>
    <mergeCell ref="A65:C65"/>
    <mergeCell ref="A66:C66"/>
    <mergeCell ref="A67:C67"/>
    <mergeCell ref="A68:C68"/>
    <mergeCell ref="A69:C69"/>
    <mergeCell ref="A83:C83"/>
    <mergeCell ref="A84:C84"/>
    <mergeCell ref="A85:D85"/>
    <mergeCell ref="A15:C15"/>
    <mergeCell ref="A16:C16"/>
    <mergeCell ref="D16:D17"/>
    <mergeCell ref="A17:C17"/>
    <mergeCell ref="A18:C18"/>
    <mergeCell ref="D18:D19"/>
    <mergeCell ref="A19:C19"/>
    <mergeCell ref="A20:C20"/>
    <mergeCell ref="D20:D21"/>
    <mergeCell ref="A21:C21"/>
    <mergeCell ref="A22:C22"/>
    <mergeCell ref="A23:C23"/>
    <mergeCell ref="A24:C24"/>
    <mergeCell ref="D24:D25"/>
    <mergeCell ref="A25:C25"/>
    <mergeCell ref="A70:C70"/>
    <mergeCell ref="A59:C59"/>
    <mergeCell ref="A60:C60"/>
    <mergeCell ref="A61:C61"/>
    <mergeCell ref="A62:C62"/>
    <mergeCell ref="A63:C63"/>
    <mergeCell ref="A46:C46"/>
    <mergeCell ref="A34:C34"/>
    <mergeCell ref="A35:C35"/>
    <mergeCell ref="A36:C36"/>
    <mergeCell ref="A38:C38"/>
    <mergeCell ref="A39:C39"/>
    <mergeCell ref="A40:C40"/>
    <mergeCell ref="A41:C41"/>
    <mergeCell ref="A42:C42"/>
    <mergeCell ref="A43:C43"/>
    <mergeCell ref="A44:C44"/>
    <mergeCell ref="A45:C45"/>
    <mergeCell ref="A37:C37"/>
    <mergeCell ref="N4:S4"/>
    <mergeCell ref="N5:O5"/>
    <mergeCell ref="P5:Q5"/>
    <mergeCell ref="R5:S5"/>
    <mergeCell ref="A33:C33"/>
    <mergeCell ref="A26:C26"/>
    <mergeCell ref="D26:D27"/>
    <mergeCell ref="A27:C27"/>
    <mergeCell ref="E4:E6"/>
    <mergeCell ref="G4:G6"/>
    <mergeCell ref="E24:E25"/>
    <mergeCell ref="E26:E27"/>
    <mergeCell ref="G7:G8"/>
    <mergeCell ref="G9:G10"/>
    <mergeCell ref="G11:G12"/>
    <mergeCell ref="G13:G14"/>
    <mergeCell ref="G16:G17"/>
    <mergeCell ref="G18:G19"/>
    <mergeCell ref="G20:G21"/>
    <mergeCell ref="G24:G25"/>
    <mergeCell ref="G26:G27"/>
    <mergeCell ref="A12:C12"/>
    <mergeCell ref="A13:C13"/>
    <mergeCell ref="A14:C14"/>
    <mergeCell ref="A1:AN2"/>
    <mergeCell ref="D37:D38"/>
    <mergeCell ref="K4:K6"/>
    <mergeCell ref="I4:I6"/>
    <mergeCell ref="A4:C6"/>
    <mergeCell ref="D4:D6"/>
    <mergeCell ref="F4:F6"/>
    <mergeCell ref="H4:H6"/>
    <mergeCell ref="J4:J6"/>
    <mergeCell ref="A28:C28"/>
    <mergeCell ref="A29:C29"/>
    <mergeCell ref="A30:C30"/>
    <mergeCell ref="A31:C31"/>
    <mergeCell ref="A32:C32"/>
    <mergeCell ref="E7:E8"/>
    <mergeCell ref="E9:E10"/>
    <mergeCell ref="E11:E12"/>
    <mergeCell ref="E13:E14"/>
    <mergeCell ref="E16:E17"/>
    <mergeCell ref="E18:E19"/>
    <mergeCell ref="E20:E21"/>
    <mergeCell ref="E37:E38"/>
    <mergeCell ref="D13:D14"/>
    <mergeCell ref="L4:M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2018-03-26T14:59:51Z</dcterms:modified>
</cp:coreProperties>
</file>