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TADISTICA\Desktop\Gillo el pillo\911 2022-B\"/>
    </mc:Choice>
  </mc:AlternateContent>
  <xr:revisionPtr revIDLastSave="0" documentId="13_ncr:1_{507EE409-56F3-4DDA-A999-A156C99C792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911.7 2022-B" sheetId="66" r:id="rId1"/>
  </sheets>
  <calcPr calcId="181029"/>
</workbook>
</file>

<file path=xl/calcChain.xml><?xml version="1.0" encoding="utf-8"?>
<calcChain xmlns="http://schemas.openxmlformats.org/spreadsheetml/2006/main">
  <c r="W98" i="66" l="1"/>
  <c r="V98" i="66"/>
  <c r="O98" i="66"/>
  <c r="N98" i="66"/>
  <c r="AE9" i="66" l="1"/>
  <c r="AE8" i="66"/>
  <c r="AD9" i="66"/>
  <c r="AD8" i="66"/>
  <c r="V92" i="66" l="1"/>
  <c r="AV9" i="66" l="1"/>
  <c r="AV10" i="66"/>
  <c r="AV11" i="66"/>
  <c r="AV12" i="66"/>
  <c r="AV13" i="66"/>
  <c r="AV14" i="66"/>
  <c r="AV15" i="66"/>
  <c r="AV16" i="66"/>
  <c r="AV17" i="66"/>
  <c r="AV18" i="66"/>
  <c r="AV19" i="66"/>
  <c r="AV20" i="66"/>
  <c r="AV21" i="66"/>
  <c r="AV22" i="66"/>
  <c r="AV23" i="66"/>
  <c r="AV24" i="66"/>
  <c r="AV25" i="66"/>
  <c r="AV26" i="66"/>
  <c r="AV27" i="66"/>
  <c r="AV28" i="66"/>
  <c r="AV29" i="66"/>
  <c r="AV30" i="66"/>
  <c r="AV31" i="66"/>
  <c r="AV32" i="66"/>
  <c r="AV33" i="66"/>
  <c r="AV34" i="66"/>
  <c r="AV35" i="66"/>
  <c r="AV36" i="66"/>
  <c r="AV37" i="66"/>
  <c r="AV38" i="66"/>
  <c r="AV39" i="66"/>
  <c r="AV40" i="66"/>
  <c r="AV41" i="66"/>
  <c r="AV42" i="66"/>
  <c r="AX42" i="66" s="1"/>
  <c r="AV43" i="66"/>
  <c r="AV44" i="66"/>
  <c r="AV45" i="66"/>
  <c r="AV46" i="66"/>
  <c r="AV47" i="66"/>
  <c r="AV48" i="66"/>
  <c r="AV49" i="66"/>
  <c r="AV50" i="66"/>
  <c r="AV51" i="66"/>
  <c r="AV52" i="66"/>
  <c r="AV53" i="66"/>
  <c r="AV54" i="66"/>
  <c r="AV55" i="66"/>
  <c r="AV56" i="66"/>
  <c r="AV57" i="66"/>
  <c r="AV58" i="66"/>
  <c r="AV59" i="66"/>
  <c r="AV60" i="66"/>
  <c r="AV61" i="66"/>
  <c r="AV62" i="66"/>
  <c r="AV63" i="66"/>
  <c r="AV64" i="66"/>
  <c r="AV65" i="66"/>
  <c r="AV66" i="66"/>
  <c r="AV67" i="66"/>
  <c r="AV68" i="66"/>
  <c r="AV69" i="66"/>
  <c r="AV70" i="66"/>
  <c r="AV71" i="66"/>
  <c r="AV72" i="66"/>
  <c r="AV73" i="66"/>
  <c r="AV74" i="66"/>
  <c r="AV75" i="66"/>
  <c r="AV76" i="66"/>
  <c r="AV77" i="66"/>
  <c r="AV78" i="66"/>
  <c r="AV79" i="66"/>
  <c r="AV80" i="66"/>
  <c r="AV81" i="66"/>
  <c r="AV82" i="66"/>
  <c r="AV83" i="66"/>
  <c r="AV84" i="66"/>
  <c r="AV85" i="66"/>
  <c r="AG8" i="66" l="1"/>
  <c r="AH8" i="66"/>
  <c r="AJ8" i="66"/>
  <c r="AK8" i="66"/>
  <c r="AM8" i="66"/>
  <c r="AN8" i="66"/>
  <c r="AV8" i="66"/>
  <c r="AW8" i="66"/>
  <c r="BE8" i="66"/>
  <c r="BF8" i="66"/>
  <c r="BN8" i="66"/>
  <c r="BO8" i="66"/>
  <c r="BS8" i="66"/>
  <c r="BV8" i="66"/>
  <c r="BY8" i="66"/>
  <c r="AG9" i="66"/>
  <c r="AH9" i="66"/>
  <c r="AJ9" i="66"/>
  <c r="AK9" i="66"/>
  <c r="AM9" i="66"/>
  <c r="AN9" i="66"/>
  <c r="AW9" i="66"/>
  <c r="AX9" i="66" s="1"/>
  <c r="BE9" i="66"/>
  <c r="BF9" i="66"/>
  <c r="BN9" i="66"/>
  <c r="BO9" i="66"/>
  <c r="AD10" i="66"/>
  <c r="AE10" i="66"/>
  <c r="AG10" i="66"/>
  <c r="AH10" i="66"/>
  <c r="AJ10" i="66"/>
  <c r="AK10" i="66"/>
  <c r="AM10" i="66"/>
  <c r="AN10" i="66"/>
  <c r="AW10" i="66"/>
  <c r="AX10" i="66" s="1"/>
  <c r="BE10" i="66"/>
  <c r="BF10" i="66"/>
  <c r="BN10" i="66"/>
  <c r="BO10" i="66"/>
  <c r="BS10" i="66"/>
  <c r="BV10" i="66"/>
  <c r="BY10" i="66"/>
  <c r="AD11" i="66"/>
  <c r="AE11" i="66"/>
  <c r="AG11" i="66"/>
  <c r="AH11" i="66"/>
  <c r="AJ11" i="66"/>
  <c r="AK11" i="66"/>
  <c r="AM11" i="66"/>
  <c r="AN11" i="66"/>
  <c r="AW11" i="66"/>
  <c r="AX11" i="66" s="1"/>
  <c r="BE11" i="66"/>
  <c r="BF11" i="66"/>
  <c r="BN11" i="66"/>
  <c r="BO11" i="66"/>
  <c r="AD12" i="66"/>
  <c r="AE12" i="66"/>
  <c r="AG12" i="66"/>
  <c r="AH12" i="66"/>
  <c r="AJ12" i="66"/>
  <c r="AK12" i="66"/>
  <c r="AM12" i="66"/>
  <c r="AN12" i="66"/>
  <c r="AW12" i="66"/>
  <c r="AX12" i="66" s="1"/>
  <c r="BE12" i="66"/>
  <c r="BF12" i="66"/>
  <c r="BN12" i="66"/>
  <c r="BO12" i="66"/>
  <c r="BS12" i="66"/>
  <c r="BV12" i="66"/>
  <c r="BY12" i="66"/>
  <c r="AD13" i="66"/>
  <c r="AE13" i="66"/>
  <c r="AG13" i="66"/>
  <c r="AH13" i="66"/>
  <c r="AJ13" i="66"/>
  <c r="AK13" i="66"/>
  <c r="AM13" i="66"/>
  <c r="AN13" i="66"/>
  <c r="AW13" i="66"/>
  <c r="AX13" i="66" s="1"/>
  <c r="BE13" i="66"/>
  <c r="BF13" i="66"/>
  <c r="BN13" i="66"/>
  <c r="BO13" i="66"/>
  <c r="AD14" i="66"/>
  <c r="AE14" i="66"/>
  <c r="AG14" i="66"/>
  <c r="AH14" i="66"/>
  <c r="AJ14" i="66"/>
  <c r="AK14" i="66"/>
  <c r="AM14" i="66"/>
  <c r="AN14" i="66"/>
  <c r="AW14" i="66"/>
  <c r="AX14" i="66" s="1"/>
  <c r="BE14" i="66"/>
  <c r="BF14" i="66"/>
  <c r="BN14" i="66"/>
  <c r="BO14" i="66"/>
  <c r="BS14" i="66"/>
  <c r="BV14" i="66"/>
  <c r="BY14" i="66"/>
  <c r="AD15" i="66"/>
  <c r="AE15" i="66"/>
  <c r="AG15" i="66"/>
  <c r="AH15" i="66"/>
  <c r="AJ15" i="66"/>
  <c r="AK15" i="66"/>
  <c r="AM15" i="66"/>
  <c r="AN15" i="66"/>
  <c r="AW15" i="66"/>
  <c r="AX15" i="66" s="1"/>
  <c r="BE15" i="66"/>
  <c r="BF15" i="66"/>
  <c r="BN15" i="66"/>
  <c r="BO15" i="66"/>
  <c r="AD16" i="66"/>
  <c r="AE16" i="66"/>
  <c r="AG16" i="66"/>
  <c r="AH16" i="66"/>
  <c r="AJ16" i="66"/>
  <c r="AK16" i="66"/>
  <c r="AM16" i="66"/>
  <c r="AN16" i="66"/>
  <c r="AW16" i="66"/>
  <c r="AX16" i="66" s="1"/>
  <c r="BE16" i="66"/>
  <c r="BF16" i="66"/>
  <c r="BN16" i="66"/>
  <c r="BO16" i="66"/>
  <c r="BS16" i="66"/>
  <c r="BV16" i="66"/>
  <c r="BY16" i="66"/>
  <c r="AD17" i="66"/>
  <c r="AE17" i="66"/>
  <c r="AG17" i="66"/>
  <c r="AH17" i="66"/>
  <c r="AJ17" i="66"/>
  <c r="AK17" i="66"/>
  <c r="AM17" i="66"/>
  <c r="AN17" i="66"/>
  <c r="AW17" i="66"/>
  <c r="AX17" i="66" s="1"/>
  <c r="BE17" i="66"/>
  <c r="BF17" i="66"/>
  <c r="BN17" i="66"/>
  <c r="BO17" i="66"/>
  <c r="BS17" i="66"/>
  <c r="BV17" i="66"/>
  <c r="BY17" i="66"/>
  <c r="AD18" i="66"/>
  <c r="AE18" i="66"/>
  <c r="AG18" i="66"/>
  <c r="AH18" i="66"/>
  <c r="AJ18" i="66"/>
  <c r="AK18" i="66"/>
  <c r="AM18" i="66"/>
  <c r="AN18" i="66"/>
  <c r="AW18" i="66"/>
  <c r="AX18" i="66" s="1"/>
  <c r="BE18" i="66"/>
  <c r="BF18" i="66"/>
  <c r="BN18" i="66"/>
  <c r="BO18" i="66"/>
  <c r="AD19" i="66"/>
  <c r="AE19" i="66"/>
  <c r="AG19" i="66"/>
  <c r="AH19" i="66"/>
  <c r="AJ19" i="66"/>
  <c r="AK19" i="66"/>
  <c r="AM19" i="66"/>
  <c r="AN19" i="66"/>
  <c r="AW19" i="66"/>
  <c r="AX19" i="66" s="1"/>
  <c r="BE19" i="66"/>
  <c r="BF19" i="66"/>
  <c r="BN19" i="66"/>
  <c r="BO19" i="66"/>
  <c r="BS19" i="66"/>
  <c r="BV19" i="66"/>
  <c r="BY19" i="66"/>
  <c r="AD20" i="66"/>
  <c r="AE20" i="66"/>
  <c r="AG20" i="66"/>
  <c r="AH20" i="66"/>
  <c r="AJ20" i="66"/>
  <c r="AK20" i="66"/>
  <c r="AM20" i="66"/>
  <c r="AN20" i="66"/>
  <c r="AW20" i="66"/>
  <c r="AX20" i="66" s="1"/>
  <c r="BE20" i="66"/>
  <c r="BF20" i="66"/>
  <c r="BN20" i="66"/>
  <c r="BO20" i="66"/>
  <c r="AD21" i="66"/>
  <c r="AE21" i="66"/>
  <c r="AG21" i="66"/>
  <c r="AH21" i="66"/>
  <c r="AJ21" i="66"/>
  <c r="AK21" i="66"/>
  <c r="AM21" i="66"/>
  <c r="AN21" i="66"/>
  <c r="AW21" i="66"/>
  <c r="AX21" i="66" s="1"/>
  <c r="BE21" i="66"/>
  <c r="BF21" i="66"/>
  <c r="BN21" i="66"/>
  <c r="BO21" i="66"/>
  <c r="BS21" i="66"/>
  <c r="BV21" i="66"/>
  <c r="BY21" i="66"/>
  <c r="AD22" i="66"/>
  <c r="AE22" i="66"/>
  <c r="AG22" i="66"/>
  <c r="AH22" i="66"/>
  <c r="AJ22" i="66"/>
  <c r="AK22" i="66"/>
  <c r="AM22" i="66"/>
  <c r="AN22" i="66"/>
  <c r="AW22" i="66"/>
  <c r="AX22" i="66" s="1"/>
  <c r="BE22" i="66"/>
  <c r="BF22" i="66"/>
  <c r="BN22" i="66"/>
  <c r="BO22" i="66"/>
  <c r="AD23" i="66"/>
  <c r="AE23" i="66"/>
  <c r="AG23" i="66"/>
  <c r="AH23" i="66"/>
  <c r="AJ23" i="66"/>
  <c r="AK23" i="66"/>
  <c r="AM23" i="66"/>
  <c r="AN23" i="66"/>
  <c r="AW23" i="66"/>
  <c r="AX23" i="66" s="1"/>
  <c r="BE23" i="66"/>
  <c r="BF23" i="66"/>
  <c r="BN23" i="66"/>
  <c r="BO23" i="66"/>
  <c r="BS23" i="66"/>
  <c r="BV23" i="66"/>
  <c r="BY23" i="66"/>
  <c r="AD24" i="66"/>
  <c r="AE24" i="66"/>
  <c r="AG24" i="66"/>
  <c r="AH24" i="66"/>
  <c r="AJ24" i="66"/>
  <c r="AK24" i="66"/>
  <c r="AM24" i="66"/>
  <c r="AN24" i="66"/>
  <c r="AW24" i="66"/>
  <c r="AX24" i="66" s="1"/>
  <c r="BE24" i="66"/>
  <c r="BF24" i="66"/>
  <c r="BN24" i="66"/>
  <c r="BO24" i="66"/>
  <c r="BS24" i="66"/>
  <c r="BV24" i="66"/>
  <c r="BY24" i="66"/>
  <c r="AD25" i="66"/>
  <c r="AE25" i="66"/>
  <c r="AG25" i="66"/>
  <c r="AH25" i="66"/>
  <c r="AJ25" i="66"/>
  <c r="AK25" i="66"/>
  <c r="AM25" i="66"/>
  <c r="AN25" i="66"/>
  <c r="AW25" i="66"/>
  <c r="AX25" i="66" s="1"/>
  <c r="BE25" i="66"/>
  <c r="BF25" i="66"/>
  <c r="BN25" i="66"/>
  <c r="BO25" i="66"/>
  <c r="BS25" i="66"/>
  <c r="BV25" i="66"/>
  <c r="BY25" i="66"/>
  <c r="AD26" i="66"/>
  <c r="AE26" i="66"/>
  <c r="AG26" i="66"/>
  <c r="AH26" i="66"/>
  <c r="AJ26" i="66"/>
  <c r="AK26" i="66"/>
  <c r="AM26" i="66"/>
  <c r="AN26" i="66"/>
  <c r="AW26" i="66"/>
  <c r="AX26" i="66" s="1"/>
  <c r="BE26" i="66"/>
  <c r="BF26" i="66"/>
  <c r="BN26" i="66"/>
  <c r="BO26" i="66"/>
  <c r="AD27" i="66"/>
  <c r="AE27" i="66"/>
  <c r="AG27" i="66"/>
  <c r="AH27" i="66"/>
  <c r="AJ27" i="66"/>
  <c r="AK27" i="66"/>
  <c r="AM27" i="66"/>
  <c r="AN27" i="66"/>
  <c r="AW27" i="66"/>
  <c r="AX27" i="66" s="1"/>
  <c r="BE27" i="66"/>
  <c r="BF27" i="66"/>
  <c r="BN27" i="66"/>
  <c r="BO27" i="66"/>
  <c r="BS27" i="66"/>
  <c r="BV27" i="66"/>
  <c r="BY27" i="66"/>
  <c r="AD28" i="66"/>
  <c r="AE28" i="66"/>
  <c r="AG28" i="66"/>
  <c r="AH28" i="66"/>
  <c r="AJ28" i="66"/>
  <c r="AK28" i="66"/>
  <c r="AM28" i="66"/>
  <c r="AN28" i="66"/>
  <c r="AW28" i="66"/>
  <c r="AX28" i="66" s="1"/>
  <c r="BE28" i="66"/>
  <c r="BF28" i="66"/>
  <c r="BN28" i="66"/>
  <c r="BO28" i="66"/>
  <c r="AD29" i="66"/>
  <c r="AE29" i="66"/>
  <c r="AG29" i="66"/>
  <c r="AH29" i="66"/>
  <c r="AJ29" i="66"/>
  <c r="AK29" i="66"/>
  <c r="AM29" i="66"/>
  <c r="AN29" i="66"/>
  <c r="AW29" i="66"/>
  <c r="AX29" i="66" s="1"/>
  <c r="BE29" i="66"/>
  <c r="BF29" i="66"/>
  <c r="BN29" i="66"/>
  <c r="BO29" i="66"/>
  <c r="BS29" i="66"/>
  <c r="BV29" i="66"/>
  <c r="BY29" i="66"/>
  <c r="AD30" i="66"/>
  <c r="AE30" i="66"/>
  <c r="AG30" i="66"/>
  <c r="AH30" i="66"/>
  <c r="AJ30" i="66"/>
  <c r="AK30" i="66"/>
  <c r="AM30" i="66"/>
  <c r="AN30" i="66"/>
  <c r="AW30" i="66"/>
  <c r="AX30" i="66" s="1"/>
  <c r="BE30" i="66"/>
  <c r="BF30" i="66"/>
  <c r="BN30" i="66"/>
  <c r="BO30" i="66"/>
  <c r="BS30" i="66"/>
  <c r="BV30" i="66"/>
  <c r="BY30" i="66"/>
  <c r="AF26" i="66" l="1"/>
  <c r="BP10" i="66"/>
  <c r="AF30" i="66"/>
  <c r="AF29" i="66"/>
  <c r="AF20" i="66"/>
  <c r="AF19" i="66"/>
  <c r="AF25" i="66"/>
  <c r="BP24" i="66"/>
  <c r="AF24" i="66"/>
  <c r="AF23" i="66"/>
  <c r="AL22" i="66"/>
  <c r="AF10" i="66"/>
  <c r="AF15" i="66"/>
  <c r="AF14" i="66"/>
  <c r="AF8" i="66"/>
  <c r="AF13" i="66"/>
  <c r="AF12" i="66"/>
  <c r="AF11" i="66"/>
  <c r="BP29" i="66"/>
  <c r="AF18" i="66"/>
  <c r="AF17" i="66"/>
  <c r="AF16" i="66"/>
  <c r="AF9" i="66"/>
  <c r="AF28" i="66"/>
  <c r="AF27" i="66"/>
  <c r="AF22" i="66"/>
  <c r="AF21" i="66"/>
  <c r="AL20" i="66"/>
  <c r="BP11" i="66"/>
  <c r="BP27" i="66"/>
  <c r="BP22" i="66"/>
  <c r="BP20" i="66"/>
  <c r="AL24" i="66"/>
  <c r="BG15" i="66"/>
  <c r="AI9" i="66"/>
  <c r="BP15" i="66"/>
  <c r="AO11" i="66"/>
  <c r="BG17" i="66"/>
  <c r="BP19" i="66"/>
  <c r="AL8" i="66"/>
  <c r="AL30" i="66"/>
  <c r="BP28" i="66"/>
  <c r="AL28" i="66"/>
  <c r="BP26" i="66"/>
  <c r="AL26" i="66"/>
  <c r="BG19" i="66"/>
  <c r="AL12" i="66"/>
  <c r="BP23" i="66"/>
  <c r="BP16" i="66"/>
  <c r="BG13" i="66"/>
  <c r="BG27" i="66"/>
  <c r="BG25" i="66"/>
  <c r="BG23" i="66"/>
  <c r="BG21" i="66"/>
  <c r="BP18" i="66"/>
  <c r="AL18" i="66"/>
  <c r="AI12" i="66"/>
  <c r="AI10" i="66"/>
  <c r="AL9" i="66"/>
  <c r="AI8" i="66"/>
  <c r="BP25" i="66"/>
  <c r="BP21" i="66"/>
  <c r="BP13" i="66"/>
  <c r="BP30" i="66"/>
  <c r="BG29" i="66"/>
  <c r="BP17" i="66"/>
  <c r="AL17" i="66"/>
  <c r="AL16" i="66"/>
  <c r="BP14" i="66"/>
  <c r="AL14" i="66"/>
  <c r="BP12" i="66"/>
  <c r="BG30" i="66"/>
  <c r="AL29" i="66"/>
  <c r="BG26" i="66"/>
  <c r="AL25" i="66"/>
  <c r="BG22" i="66"/>
  <c r="AL21" i="66"/>
  <c r="BG18" i="66"/>
  <c r="BG14" i="66"/>
  <c r="AL13" i="66"/>
  <c r="AI11" i="66"/>
  <c r="AO10" i="66"/>
  <c r="BP9" i="66"/>
  <c r="AO8" i="66"/>
  <c r="BG28" i="66"/>
  <c r="AL27" i="66"/>
  <c r="BG24" i="66"/>
  <c r="AL23" i="66"/>
  <c r="BG20" i="66"/>
  <c r="AL19" i="66"/>
  <c r="BG16" i="66"/>
  <c r="AL15" i="66"/>
  <c r="AL11" i="66"/>
  <c r="AL10" i="66"/>
  <c r="AO9" i="66"/>
  <c r="BP8" i="66"/>
  <c r="AX8" i="66"/>
  <c r="AI30" i="66"/>
  <c r="AI29" i="66"/>
  <c r="AI28" i="66"/>
  <c r="AI27" i="66"/>
  <c r="AI26" i="66"/>
  <c r="AI25" i="66"/>
  <c r="AI24" i="66"/>
  <c r="AI23" i="66"/>
  <c r="AI22" i="66"/>
  <c r="AI21" i="66"/>
  <c r="AI20" i="66"/>
  <c r="AI19" i="66"/>
  <c r="AI18" i="66"/>
  <c r="AI17" i="66"/>
  <c r="AI16" i="66"/>
  <c r="AI15" i="66"/>
  <c r="AI14" i="66"/>
  <c r="AI13" i="66"/>
  <c r="AO30" i="66"/>
  <c r="AO29" i="66"/>
  <c r="AO28" i="66"/>
  <c r="AO27" i="66"/>
  <c r="AO26" i="66"/>
  <c r="AO25" i="66"/>
  <c r="AO24" i="66"/>
  <c r="AO23" i="66"/>
  <c r="AO22" i="66"/>
  <c r="AO21" i="66"/>
  <c r="AO20" i="66"/>
  <c r="AO19" i="66"/>
  <c r="AO18" i="66"/>
  <c r="AO17" i="66"/>
  <c r="AO16" i="66"/>
  <c r="AO15" i="66"/>
  <c r="AO14" i="66"/>
  <c r="AO13" i="66"/>
  <c r="BG12" i="66"/>
  <c r="AO12" i="66"/>
  <c r="BG11" i="66"/>
  <c r="BG10" i="66"/>
  <c r="BG9" i="66"/>
  <c r="BG8" i="66"/>
  <c r="AN85" i="66"/>
  <c r="BX87" i="66" l="1"/>
  <c r="BW87" i="66"/>
  <c r="BY85" i="66"/>
  <c r="BY84" i="66"/>
  <c r="BY83" i="66"/>
  <c r="BY82" i="66"/>
  <c r="BY81" i="66"/>
  <c r="BY80" i="66"/>
  <c r="BY79" i="66"/>
  <c r="BY78" i="66"/>
  <c r="BY77" i="66"/>
  <c r="BY76" i="66"/>
  <c r="BY75" i="66"/>
  <c r="BY74" i="66"/>
  <c r="BY73" i="66"/>
  <c r="BY72" i="66"/>
  <c r="BY71" i="66"/>
  <c r="BY70" i="66"/>
  <c r="BY69" i="66"/>
  <c r="BY68" i="66"/>
  <c r="BY67" i="66"/>
  <c r="BY66" i="66"/>
  <c r="BY65" i="66"/>
  <c r="BY64" i="66"/>
  <c r="BY63" i="66"/>
  <c r="BY62" i="66"/>
  <c r="BY61" i="66"/>
  <c r="BY60" i="66"/>
  <c r="BY59" i="66"/>
  <c r="BY58" i="66"/>
  <c r="BY57" i="66"/>
  <c r="BY56" i="66"/>
  <c r="BY55" i="66"/>
  <c r="BY54" i="66"/>
  <c r="BY53" i="66"/>
  <c r="BY52" i="66"/>
  <c r="BY51" i="66"/>
  <c r="BY50" i="66"/>
  <c r="BY49" i="66"/>
  <c r="BY48" i="66"/>
  <c r="BY47" i="66"/>
  <c r="BY46" i="66"/>
  <c r="BY45" i="66"/>
  <c r="BY44" i="66"/>
  <c r="BY43" i="66"/>
  <c r="BY42" i="66"/>
  <c r="BY41" i="66"/>
  <c r="BY40" i="66"/>
  <c r="BY38" i="66"/>
  <c r="BY37" i="66"/>
  <c r="BY36" i="66"/>
  <c r="BY35" i="66"/>
  <c r="BY34" i="66"/>
  <c r="BY33" i="66"/>
  <c r="BY32" i="66"/>
  <c r="BY31" i="66"/>
  <c r="BU87" i="66"/>
  <c r="BT87" i="66"/>
  <c r="BV85" i="66"/>
  <c r="BV84" i="66"/>
  <c r="BV83" i="66"/>
  <c r="BV82" i="66"/>
  <c r="BV81" i="66"/>
  <c r="BV80" i="66"/>
  <c r="BV79" i="66"/>
  <c r="BV78" i="66"/>
  <c r="BV77" i="66"/>
  <c r="BV76" i="66"/>
  <c r="BV75" i="66"/>
  <c r="BV74" i="66"/>
  <c r="BV73" i="66"/>
  <c r="BV72" i="66"/>
  <c r="BV71" i="66"/>
  <c r="BV70" i="66"/>
  <c r="BV69" i="66"/>
  <c r="BV68" i="66"/>
  <c r="BV67" i="66"/>
  <c r="BV66" i="66"/>
  <c r="BV65" i="66"/>
  <c r="BV64" i="66"/>
  <c r="BV63" i="66"/>
  <c r="BV62" i="66"/>
  <c r="BV61" i="66"/>
  <c r="BV60" i="66"/>
  <c r="BV59" i="66"/>
  <c r="BV58" i="66"/>
  <c r="BV57" i="66"/>
  <c r="BV56" i="66"/>
  <c r="BV55" i="66"/>
  <c r="BV54" i="66"/>
  <c r="BV53" i="66"/>
  <c r="BV52" i="66"/>
  <c r="BV51" i="66"/>
  <c r="BV50" i="66"/>
  <c r="BV49" i="66"/>
  <c r="BV48" i="66"/>
  <c r="BV47" i="66"/>
  <c r="BV46" i="66"/>
  <c r="BV45" i="66"/>
  <c r="BV44" i="66"/>
  <c r="BV43" i="66"/>
  <c r="BV42" i="66"/>
  <c r="BV41" i="66"/>
  <c r="BV40" i="66"/>
  <c r="BV38" i="66"/>
  <c r="BV37" i="66"/>
  <c r="BV36" i="66"/>
  <c r="BV35" i="66"/>
  <c r="BV34" i="66"/>
  <c r="BV33" i="66"/>
  <c r="BV32" i="66"/>
  <c r="BV31" i="66"/>
  <c r="BV87" i="66" l="1"/>
  <c r="BY87" i="66"/>
  <c r="F87" i="66"/>
  <c r="F98" i="66" s="1"/>
  <c r="G87" i="66"/>
  <c r="G98" i="66" s="1"/>
  <c r="H87" i="66"/>
  <c r="I87" i="66"/>
  <c r="J87" i="66"/>
  <c r="K87" i="66"/>
  <c r="L87" i="66"/>
  <c r="M87" i="66"/>
  <c r="N87" i="66"/>
  <c r="O87" i="66"/>
  <c r="P87" i="66"/>
  <c r="Q87" i="66"/>
  <c r="R87" i="66"/>
  <c r="S87" i="66"/>
  <c r="T87" i="66"/>
  <c r="U87" i="66"/>
  <c r="V87" i="66"/>
  <c r="W87" i="66"/>
  <c r="X87" i="66"/>
  <c r="Y87" i="66"/>
  <c r="Z87" i="66"/>
  <c r="AA87" i="66"/>
  <c r="AB87" i="66"/>
  <c r="AC87" i="66"/>
  <c r="AP87" i="66"/>
  <c r="AQ87" i="66"/>
  <c r="AR87" i="66"/>
  <c r="AS87" i="66"/>
  <c r="AT87" i="66"/>
  <c r="AU87" i="66"/>
  <c r="AY87" i="66"/>
  <c r="AZ87" i="66"/>
  <c r="BA87" i="66"/>
  <c r="BB87" i="66"/>
  <c r="BC87" i="66"/>
  <c r="BD87" i="66"/>
  <c r="BH87" i="66"/>
  <c r="BI87" i="66"/>
  <c r="BJ87" i="66"/>
  <c r="BK87" i="66"/>
  <c r="BL87" i="66"/>
  <c r="BM87" i="66"/>
  <c r="BQ87" i="66"/>
  <c r="BR87" i="66"/>
  <c r="BS38" i="66"/>
  <c r="BS31" i="66"/>
  <c r="BS32" i="66"/>
  <c r="BS33" i="66"/>
  <c r="BS34" i="66"/>
  <c r="BS35" i="66"/>
  <c r="BS36" i="66"/>
  <c r="BS37" i="66"/>
  <c r="BS40" i="66"/>
  <c r="BS41" i="66"/>
  <c r="BS42" i="66"/>
  <c r="BS43" i="66"/>
  <c r="BS44" i="66"/>
  <c r="BS45" i="66"/>
  <c r="BS46" i="66"/>
  <c r="BS47" i="66"/>
  <c r="BS48" i="66"/>
  <c r="BS49" i="66"/>
  <c r="BS50" i="66"/>
  <c r="BS51" i="66"/>
  <c r="BS52" i="66"/>
  <c r="BS53" i="66"/>
  <c r="BS54" i="66"/>
  <c r="BS55" i="66"/>
  <c r="BS56" i="66"/>
  <c r="BS57" i="66"/>
  <c r="BS58" i="66"/>
  <c r="BS59" i="66"/>
  <c r="BS60" i="66"/>
  <c r="BS61" i="66"/>
  <c r="BS62" i="66"/>
  <c r="BS63" i="66"/>
  <c r="BS64" i="66"/>
  <c r="BS65" i="66"/>
  <c r="BS66" i="66"/>
  <c r="BS67" i="66"/>
  <c r="BS68" i="66"/>
  <c r="BS69" i="66"/>
  <c r="BS70" i="66"/>
  <c r="BS71" i="66"/>
  <c r="BS72" i="66"/>
  <c r="BS73" i="66"/>
  <c r="BS74" i="66"/>
  <c r="BS75" i="66"/>
  <c r="BS76" i="66"/>
  <c r="BS77" i="66"/>
  <c r="BS78" i="66"/>
  <c r="BS79" i="66"/>
  <c r="BS80" i="66"/>
  <c r="BS81" i="66"/>
  <c r="BS82" i="66"/>
  <c r="BS83" i="66"/>
  <c r="BS84" i="66"/>
  <c r="BS85" i="66"/>
  <c r="BO31" i="66"/>
  <c r="BO32" i="66"/>
  <c r="BO33" i="66"/>
  <c r="BO34" i="66"/>
  <c r="BO35" i="66"/>
  <c r="BO36" i="66"/>
  <c r="BO37" i="66"/>
  <c r="BO38" i="66"/>
  <c r="BO39" i="66"/>
  <c r="BO40" i="66"/>
  <c r="BO41" i="66"/>
  <c r="BO42" i="66"/>
  <c r="BO43" i="66"/>
  <c r="BO44" i="66"/>
  <c r="BO45" i="66"/>
  <c r="BO46" i="66"/>
  <c r="BO47" i="66"/>
  <c r="BO48" i="66"/>
  <c r="BO49" i="66"/>
  <c r="BO50" i="66"/>
  <c r="BO51" i="66"/>
  <c r="BO52" i="66"/>
  <c r="BO53" i="66"/>
  <c r="BO54" i="66"/>
  <c r="BO55" i="66"/>
  <c r="BO56" i="66"/>
  <c r="BO57" i="66"/>
  <c r="BO58" i="66"/>
  <c r="BO59" i="66"/>
  <c r="BO60" i="66"/>
  <c r="BO61" i="66"/>
  <c r="BO62" i="66"/>
  <c r="BO63" i="66"/>
  <c r="BO64" i="66"/>
  <c r="BO65" i="66"/>
  <c r="BO66" i="66"/>
  <c r="BO67" i="66"/>
  <c r="BO68" i="66"/>
  <c r="BO69" i="66"/>
  <c r="BO70" i="66"/>
  <c r="BO71" i="66"/>
  <c r="BO72" i="66"/>
  <c r="BO73" i="66"/>
  <c r="BO74" i="66"/>
  <c r="BO75" i="66"/>
  <c r="BO76" i="66"/>
  <c r="BO77" i="66"/>
  <c r="BO78" i="66"/>
  <c r="BO79" i="66"/>
  <c r="BO80" i="66"/>
  <c r="BO81" i="66"/>
  <c r="BO82" i="66"/>
  <c r="BO83" i="66"/>
  <c r="BO84" i="66"/>
  <c r="BO85" i="66"/>
  <c r="BN31" i="66"/>
  <c r="BN32" i="66"/>
  <c r="BN33" i="66"/>
  <c r="BN34" i="66"/>
  <c r="BN35" i="66"/>
  <c r="BN36" i="66"/>
  <c r="BN37" i="66"/>
  <c r="BN38" i="66"/>
  <c r="BN39" i="66"/>
  <c r="BN40" i="66"/>
  <c r="BN41" i="66"/>
  <c r="BN42" i="66"/>
  <c r="BN43" i="66"/>
  <c r="BN44" i="66"/>
  <c r="BN45" i="66"/>
  <c r="BN46" i="66"/>
  <c r="BN47" i="66"/>
  <c r="BN48" i="66"/>
  <c r="BN49" i="66"/>
  <c r="BN50" i="66"/>
  <c r="BN51" i="66"/>
  <c r="BN52" i="66"/>
  <c r="BN53" i="66"/>
  <c r="BN54" i="66"/>
  <c r="BN55" i="66"/>
  <c r="BN56" i="66"/>
  <c r="BN57" i="66"/>
  <c r="BN58" i="66"/>
  <c r="BN59" i="66"/>
  <c r="BN60" i="66"/>
  <c r="BN61" i="66"/>
  <c r="BN62" i="66"/>
  <c r="BN63" i="66"/>
  <c r="BN64" i="66"/>
  <c r="BN65" i="66"/>
  <c r="BN66" i="66"/>
  <c r="BN67" i="66"/>
  <c r="BN68" i="66"/>
  <c r="BN69" i="66"/>
  <c r="BN70" i="66"/>
  <c r="BN71" i="66"/>
  <c r="BN72" i="66"/>
  <c r="BN73" i="66"/>
  <c r="BN74" i="66"/>
  <c r="BN75" i="66"/>
  <c r="BN76" i="66"/>
  <c r="BN77" i="66"/>
  <c r="BN78" i="66"/>
  <c r="BN79" i="66"/>
  <c r="BN80" i="66"/>
  <c r="BN81" i="66"/>
  <c r="BN82" i="66"/>
  <c r="BN83" i="66"/>
  <c r="BN84" i="66"/>
  <c r="BN85" i="66"/>
  <c r="BF31" i="66"/>
  <c r="BF32" i="66"/>
  <c r="BF33" i="66"/>
  <c r="BF34" i="66"/>
  <c r="BF35" i="66"/>
  <c r="BF36" i="66"/>
  <c r="BF37" i="66"/>
  <c r="BF38" i="66"/>
  <c r="BF39" i="66"/>
  <c r="BF40" i="66"/>
  <c r="BF41" i="66"/>
  <c r="BF42" i="66"/>
  <c r="BF43" i="66"/>
  <c r="BF44" i="66"/>
  <c r="BF45" i="66"/>
  <c r="BF46" i="66"/>
  <c r="BF47" i="66"/>
  <c r="BF48" i="66"/>
  <c r="BF49" i="66"/>
  <c r="BF50" i="66"/>
  <c r="BF51" i="66"/>
  <c r="BF52" i="66"/>
  <c r="BF53" i="66"/>
  <c r="BF54" i="66"/>
  <c r="BF55" i="66"/>
  <c r="BF56" i="66"/>
  <c r="BF57" i="66"/>
  <c r="BF58" i="66"/>
  <c r="BF59" i="66"/>
  <c r="BF60" i="66"/>
  <c r="BF61" i="66"/>
  <c r="BF62" i="66"/>
  <c r="BF63" i="66"/>
  <c r="BF64" i="66"/>
  <c r="BF65" i="66"/>
  <c r="BF66" i="66"/>
  <c r="BF67" i="66"/>
  <c r="BF68" i="66"/>
  <c r="BF69" i="66"/>
  <c r="BF70" i="66"/>
  <c r="BF71" i="66"/>
  <c r="BF72" i="66"/>
  <c r="BF73" i="66"/>
  <c r="BF74" i="66"/>
  <c r="BF75" i="66"/>
  <c r="BF76" i="66"/>
  <c r="BF77" i="66"/>
  <c r="BF78" i="66"/>
  <c r="BF79" i="66"/>
  <c r="BF80" i="66"/>
  <c r="BF81" i="66"/>
  <c r="BF82" i="66"/>
  <c r="BF83" i="66"/>
  <c r="BF84" i="66"/>
  <c r="BF85" i="66"/>
  <c r="BE31" i="66"/>
  <c r="BE32" i="66"/>
  <c r="BE33" i="66"/>
  <c r="BE34" i="66"/>
  <c r="BE35" i="66"/>
  <c r="BE36" i="66"/>
  <c r="BE37" i="66"/>
  <c r="BE38" i="66"/>
  <c r="BE39" i="66"/>
  <c r="BE40" i="66"/>
  <c r="BE41" i="66"/>
  <c r="BE42" i="66"/>
  <c r="BE43" i="66"/>
  <c r="BE44" i="66"/>
  <c r="BE45" i="66"/>
  <c r="BE46" i="66"/>
  <c r="BE47" i="66"/>
  <c r="BE48" i="66"/>
  <c r="BE49" i="66"/>
  <c r="BE50" i="66"/>
  <c r="BE51" i="66"/>
  <c r="BE52" i="66"/>
  <c r="BE53" i="66"/>
  <c r="BE54" i="66"/>
  <c r="BE55" i="66"/>
  <c r="BE56" i="66"/>
  <c r="BE57" i="66"/>
  <c r="BE58" i="66"/>
  <c r="BE59" i="66"/>
  <c r="BE60" i="66"/>
  <c r="BE61" i="66"/>
  <c r="BE62" i="66"/>
  <c r="BE63" i="66"/>
  <c r="BE64" i="66"/>
  <c r="BE65" i="66"/>
  <c r="BE66" i="66"/>
  <c r="BE67" i="66"/>
  <c r="BE68" i="66"/>
  <c r="BE69" i="66"/>
  <c r="BE70" i="66"/>
  <c r="BE71" i="66"/>
  <c r="BE72" i="66"/>
  <c r="BE73" i="66"/>
  <c r="BE74" i="66"/>
  <c r="BE75" i="66"/>
  <c r="BE76" i="66"/>
  <c r="BE77" i="66"/>
  <c r="BE78" i="66"/>
  <c r="BE79" i="66"/>
  <c r="BE80" i="66"/>
  <c r="BE81" i="66"/>
  <c r="BE82" i="66"/>
  <c r="BE83" i="66"/>
  <c r="BE84" i="66"/>
  <c r="BE85" i="66"/>
  <c r="AW31" i="66"/>
  <c r="AX31" i="66" s="1"/>
  <c r="AW32" i="66"/>
  <c r="AX32" i="66" s="1"/>
  <c r="AW33" i="66"/>
  <c r="AX33" i="66" s="1"/>
  <c r="AW34" i="66"/>
  <c r="AX34" i="66" s="1"/>
  <c r="AW35" i="66"/>
  <c r="AX35" i="66" s="1"/>
  <c r="AW36" i="66"/>
  <c r="AX36" i="66" s="1"/>
  <c r="AW37" i="66"/>
  <c r="AX37" i="66" s="1"/>
  <c r="AW38" i="66"/>
  <c r="AX38" i="66" s="1"/>
  <c r="AW39" i="66"/>
  <c r="AX39" i="66" s="1"/>
  <c r="AW40" i="66"/>
  <c r="AX40" i="66" s="1"/>
  <c r="AW41" i="66"/>
  <c r="AX41" i="66" s="1"/>
  <c r="AW43" i="66"/>
  <c r="AX43" i="66" s="1"/>
  <c r="AW44" i="66"/>
  <c r="AX44" i="66" s="1"/>
  <c r="AW45" i="66"/>
  <c r="AX45" i="66" s="1"/>
  <c r="AW46" i="66"/>
  <c r="AX46" i="66" s="1"/>
  <c r="AW47" i="66"/>
  <c r="AX47" i="66" s="1"/>
  <c r="AW48" i="66"/>
  <c r="AX48" i="66" s="1"/>
  <c r="AW49" i="66"/>
  <c r="AX49" i="66" s="1"/>
  <c r="AW50" i="66"/>
  <c r="AX50" i="66" s="1"/>
  <c r="AW51" i="66"/>
  <c r="AX51" i="66" s="1"/>
  <c r="AW52" i="66"/>
  <c r="AX52" i="66" s="1"/>
  <c r="AW53" i="66"/>
  <c r="AX53" i="66" s="1"/>
  <c r="AW54" i="66"/>
  <c r="AX54" i="66" s="1"/>
  <c r="AW55" i="66"/>
  <c r="AX55" i="66" s="1"/>
  <c r="AW56" i="66"/>
  <c r="AX56" i="66" s="1"/>
  <c r="AW57" i="66"/>
  <c r="AX57" i="66" s="1"/>
  <c r="AW58" i="66"/>
  <c r="AX58" i="66" s="1"/>
  <c r="AW59" i="66"/>
  <c r="AX59" i="66" s="1"/>
  <c r="AW60" i="66"/>
  <c r="AX60" i="66" s="1"/>
  <c r="AW61" i="66"/>
  <c r="AX61" i="66" s="1"/>
  <c r="AW62" i="66"/>
  <c r="AX62" i="66" s="1"/>
  <c r="AW63" i="66"/>
  <c r="AX63" i="66" s="1"/>
  <c r="AW64" i="66"/>
  <c r="AX64" i="66" s="1"/>
  <c r="AW65" i="66"/>
  <c r="AX65" i="66" s="1"/>
  <c r="AW66" i="66"/>
  <c r="AX66" i="66" s="1"/>
  <c r="AW67" i="66"/>
  <c r="AX67" i="66" s="1"/>
  <c r="AW68" i="66"/>
  <c r="AX68" i="66" s="1"/>
  <c r="AW69" i="66"/>
  <c r="AX69" i="66" s="1"/>
  <c r="AW70" i="66"/>
  <c r="AX70" i="66" s="1"/>
  <c r="AW71" i="66"/>
  <c r="AX71" i="66" s="1"/>
  <c r="AW72" i="66"/>
  <c r="AX72" i="66" s="1"/>
  <c r="AW73" i="66"/>
  <c r="AX73" i="66" s="1"/>
  <c r="AW74" i="66"/>
  <c r="AX74" i="66" s="1"/>
  <c r="AW75" i="66"/>
  <c r="AX75" i="66" s="1"/>
  <c r="AW76" i="66"/>
  <c r="AX76" i="66" s="1"/>
  <c r="AW77" i="66"/>
  <c r="AX77" i="66" s="1"/>
  <c r="AW78" i="66"/>
  <c r="AX78" i="66" s="1"/>
  <c r="AW79" i="66"/>
  <c r="AX79" i="66" s="1"/>
  <c r="AW80" i="66"/>
  <c r="AX80" i="66" s="1"/>
  <c r="AW81" i="66"/>
  <c r="AX81" i="66" s="1"/>
  <c r="AW82" i="66"/>
  <c r="AX82" i="66" s="1"/>
  <c r="AW83" i="66"/>
  <c r="AX83" i="66" s="1"/>
  <c r="AW84" i="66"/>
  <c r="AX84" i="66" s="1"/>
  <c r="AW85" i="66"/>
  <c r="AX85" i="66" s="1"/>
  <c r="AN31" i="66"/>
  <c r="AN32" i="66"/>
  <c r="AN33" i="66"/>
  <c r="AN34" i="66"/>
  <c r="AN35" i="66"/>
  <c r="AN36" i="66"/>
  <c r="AN37" i="66"/>
  <c r="AN38" i="66"/>
  <c r="AN39" i="66"/>
  <c r="AN40" i="66"/>
  <c r="AN41" i="66"/>
  <c r="AN42" i="66"/>
  <c r="AN43" i="66"/>
  <c r="AN44" i="66"/>
  <c r="AN45" i="66"/>
  <c r="AN46" i="66"/>
  <c r="AN47" i="66"/>
  <c r="AN48" i="66"/>
  <c r="AN49" i="66"/>
  <c r="AN50" i="66"/>
  <c r="AN51" i="66"/>
  <c r="AN52" i="66"/>
  <c r="AN53" i="66"/>
  <c r="AN54" i="66"/>
  <c r="AN55" i="66"/>
  <c r="AN56" i="66"/>
  <c r="AN57" i="66"/>
  <c r="AN58" i="66"/>
  <c r="AN59" i="66"/>
  <c r="AN60" i="66"/>
  <c r="AN61" i="66"/>
  <c r="AN62" i="66"/>
  <c r="AN63" i="66"/>
  <c r="AN64" i="66"/>
  <c r="AN65" i="66"/>
  <c r="AN66" i="66"/>
  <c r="AN67" i="66"/>
  <c r="AN68" i="66"/>
  <c r="AN69" i="66"/>
  <c r="AN70" i="66"/>
  <c r="AN71" i="66"/>
  <c r="AN72" i="66"/>
  <c r="AN73" i="66"/>
  <c r="AN74" i="66"/>
  <c r="AN75" i="66"/>
  <c r="AN76" i="66"/>
  <c r="AN77" i="66"/>
  <c r="AN78" i="66"/>
  <c r="AN79" i="66"/>
  <c r="AN80" i="66"/>
  <c r="AN81" i="66"/>
  <c r="AN82" i="66"/>
  <c r="AN83" i="66"/>
  <c r="AN84" i="66"/>
  <c r="AM31" i="66"/>
  <c r="AM32" i="66"/>
  <c r="AM33" i="66"/>
  <c r="AM34" i="66"/>
  <c r="AM35" i="66"/>
  <c r="AM36" i="66"/>
  <c r="AM37" i="66"/>
  <c r="AM38" i="66"/>
  <c r="AM39" i="66"/>
  <c r="AM40" i="66"/>
  <c r="AM41" i="66"/>
  <c r="AM42" i="66"/>
  <c r="AM43" i="66"/>
  <c r="AM44" i="66"/>
  <c r="AM45" i="66"/>
  <c r="AM46" i="66"/>
  <c r="AM47" i="66"/>
  <c r="AM48" i="66"/>
  <c r="AM49" i="66"/>
  <c r="AM50" i="66"/>
  <c r="AM51" i="66"/>
  <c r="AM52" i="66"/>
  <c r="AM53" i="66"/>
  <c r="AM54" i="66"/>
  <c r="AM55" i="66"/>
  <c r="AM56" i="66"/>
  <c r="AM57" i="66"/>
  <c r="AM58" i="66"/>
  <c r="AM59" i="66"/>
  <c r="AM60" i="66"/>
  <c r="AM61" i="66"/>
  <c r="AM62" i="66"/>
  <c r="AM63" i="66"/>
  <c r="AM64" i="66"/>
  <c r="AM65" i="66"/>
  <c r="AM66" i="66"/>
  <c r="AM67" i="66"/>
  <c r="AM68" i="66"/>
  <c r="AM69" i="66"/>
  <c r="AM70" i="66"/>
  <c r="AM71" i="66"/>
  <c r="AM72" i="66"/>
  <c r="AM73" i="66"/>
  <c r="AM74" i="66"/>
  <c r="AM75" i="66"/>
  <c r="AM76" i="66"/>
  <c r="AM77" i="66"/>
  <c r="AM78" i="66"/>
  <c r="AM79" i="66"/>
  <c r="AM80" i="66"/>
  <c r="AM81" i="66"/>
  <c r="AM82" i="66"/>
  <c r="AM83" i="66"/>
  <c r="AM84" i="66"/>
  <c r="AM85" i="66"/>
  <c r="AO85" i="66" s="1"/>
  <c r="AK31" i="66"/>
  <c r="AK32" i="66"/>
  <c r="AK33" i="66"/>
  <c r="AK34" i="66"/>
  <c r="AK35" i="66"/>
  <c r="AK36" i="66"/>
  <c r="AK37" i="66"/>
  <c r="AK38" i="66"/>
  <c r="AK39" i="66"/>
  <c r="AK40" i="66"/>
  <c r="AK41" i="66"/>
  <c r="AK42" i="66"/>
  <c r="AK43" i="66"/>
  <c r="AK44" i="66"/>
  <c r="AK45" i="66"/>
  <c r="AK46" i="66"/>
  <c r="AK47" i="66"/>
  <c r="AK48" i="66"/>
  <c r="AK49" i="66"/>
  <c r="AK50" i="66"/>
  <c r="AK51" i="66"/>
  <c r="AK52" i="66"/>
  <c r="AK53" i="66"/>
  <c r="AK54" i="66"/>
  <c r="AK55" i="66"/>
  <c r="AK56" i="66"/>
  <c r="AK57" i="66"/>
  <c r="AK58" i="66"/>
  <c r="AK59" i="66"/>
  <c r="AK60" i="66"/>
  <c r="AK61" i="66"/>
  <c r="AK62" i="66"/>
  <c r="AK63" i="66"/>
  <c r="AK64" i="66"/>
  <c r="AK65" i="66"/>
  <c r="AK66" i="66"/>
  <c r="AK67" i="66"/>
  <c r="AK68" i="66"/>
  <c r="AK69" i="66"/>
  <c r="AK70" i="66"/>
  <c r="AK71" i="66"/>
  <c r="AK72" i="66"/>
  <c r="AK73" i="66"/>
  <c r="AK74" i="66"/>
  <c r="AK75" i="66"/>
  <c r="AK76" i="66"/>
  <c r="AK77" i="66"/>
  <c r="AK78" i="66"/>
  <c r="AK79" i="66"/>
  <c r="AK80" i="66"/>
  <c r="AK81" i="66"/>
  <c r="AK82" i="66"/>
  <c r="AK83" i="66"/>
  <c r="AK84" i="66"/>
  <c r="AK85" i="66"/>
  <c r="AJ31" i="66"/>
  <c r="AJ32" i="66"/>
  <c r="AJ33" i="66"/>
  <c r="AJ34" i="66"/>
  <c r="AJ35" i="66"/>
  <c r="AJ36" i="66"/>
  <c r="AJ37" i="66"/>
  <c r="AJ38" i="66"/>
  <c r="AJ39" i="66"/>
  <c r="AJ40" i="66"/>
  <c r="AJ41" i="66"/>
  <c r="AJ42" i="66"/>
  <c r="AJ43" i="66"/>
  <c r="AJ44" i="66"/>
  <c r="AJ45" i="66"/>
  <c r="AJ46" i="66"/>
  <c r="AJ47" i="66"/>
  <c r="AJ48" i="66"/>
  <c r="AJ49" i="66"/>
  <c r="AJ50" i="66"/>
  <c r="AJ51" i="66"/>
  <c r="AJ52" i="66"/>
  <c r="AJ53" i="66"/>
  <c r="AJ54" i="66"/>
  <c r="AJ55" i="66"/>
  <c r="AJ56" i="66"/>
  <c r="AJ57" i="66"/>
  <c r="AJ58" i="66"/>
  <c r="AJ59" i="66"/>
  <c r="AJ60" i="66"/>
  <c r="AJ61" i="66"/>
  <c r="AJ62" i="66"/>
  <c r="AJ63" i="66"/>
  <c r="AJ64" i="66"/>
  <c r="AJ65" i="66"/>
  <c r="AJ66" i="66"/>
  <c r="AJ67" i="66"/>
  <c r="AJ68" i="66"/>
  <c r="AJ69" i="66"/>
  <c r="AJ70" i="66"/>
  <c r="AJ71" i="66"/>
  <c r="AJ72" i="66"/>
  <c r="AJ73" i="66"/>
  <c r="AJ74" i="66"/>
  <c r="AJ75" i="66"/>
  <c r="AJ76" i="66"/>
  <c r="AJ77" i="66"/>
  <c r="AJ78" i="66"/>
  <c r="AJ79" i="66"/>
  <c r="AJ80" i="66"/>
  <c r="AJ81" i="66"/>
  <c r="AJ82" i="66"/>
  <c r="AJ83" i="66"/>
  <c r="AJ84" i="66"/>
  <c r="AJ85" i="66"/>
  <c r="AH31" i="66"/>
  <c r="AH32" i="66"/>
  <c r="AH33" i="66"/>
  <c r="AH34" i="66"/>
  <c r="AH35" i="66"/>
  <c r="AH36" i="66"/>
  <c r="AH37" i="66"/>
  <c r="AH38" i="66"/>
  <c r="AH39" i="66"/>
  <c r="AH40" i="66"/>
  <c r="AH41" i="66"/>
  <c r="AH42" i="66"/>
  <c r="AH43" i="66"/>
  <c r="AH44" i="66"/>
  <c r="AH45" i="66"/>
  <c r="AH46" i="66"/>
  <c r="AH47" i="66"/>
  <c r="AH48" i="66"/>
  <c r="AH49" i="66"/>
  <c r="AH50" i="66"/>
  <c r="AH51" i="66"/>
  <c r="AH52" i="66"/>
  <c r="AH53" i="66"/>
  <c r="AH54" i="66"/>
  <c r="AH55" i="66"/>
  <c r="AH56" i="66"/>
  <c r="AH57" i="66"/>
  <c r="AH58" i="66"/>
  <c r="AH59" i="66"/>
  <c r="AH60" i="66"/>
  <c r="AH61" i="66"/>
  <c r="AH62" i="66"/>
  <c r="AH63" i="66"/>
  <c r="AH64" i="66"/>
  <c r="AH65" i="66"/>
  <c r="AH66" i="66"/>
  <c r="AH67" i="66"/>
  <c r="AH68" i="66"/>
  <c r="AH69" i="66"/>
  <c r="AH70" i="66"/>
  <c r="AH71" i="66"/>
  <c r="AH72" i="66"/>
  <c r="AH73" i="66"/>
  <c r="AH74" i="66"/>
  <c r="AH75" i="66"/>
  <c r="AH76" i="66"/>
  <c r="AH77" i="66"/>
  <c r="AH78" i="66"/>
  <c r="AH79" i="66"/>
  <c r="AH80" i="66"/>
  <c r="AH81" i="66"/>
  <c r="AH82" i="66"/>
  <c r="AH83" i="66"/>
  <c r="AH84" i="66"/>
  <c r="AH85" i="66"/>
  <c r="AG31" i="66"/>
  <c r="AG32" i="66"/>
  <c r="AG33" i="66"/>
  <c r="AG34" i="66"/>
  <c r="AG35" i="66"/>
  <c r="AG36" i="66"/>
  <c r="AG37" i="66"/>
  <c r="AG38" i="66"/>
  <c r="AG39" i="66"/>
  <c r="AG40" i="66"/>
  <c r="AG41" i="66"/>
  <c r="AG42" i="66"/>
  <c r="AG43" i="66"/>
  <c r="AG44" i="66"/>
  <c r="AG45" i="66"/>
  <c r="AG46" i="66"/>
  <c r="AG47" i="66"/>
  <c r="AG48" i="66"/>
  <c r="AG49" i="66"/>
  <c r="AG50" i="66"/>
  <c r="AG51" i="66"/>
  <c r="AG52" i="66"/>
  <c r="AG53" i="66"/>
  <c r="AG54" i="66"/>
  <c r="AG55" i="66"/>
  <c r="AG56" i="66"/>
  <c r="AG57" i="66"/>
  <c r="AG58" i="66"/>
  <c r="AG59" i="66"/>
  <c r="AG60" i="66"/>
  <c r="AG61" i="66"/>
  <c r="AG62" i="66"/>
  <c r="AG63" i="66"/>
  <c r="AG64" i="66"/>
  <c r="AG65" i="66"/>
  <c r="AG66" i="66"/>
  <c r="AG67" i="66"/>
  <c r="AG68" i="66"/>
  <c r="AG69" i="66"/>
  <c r="AG70" i="66"/>
  <c r="AG71" i="66"/>
  <c r="AG72" i="66"/>
  <c r="AG73" i="66"/>
  <c r="AG74" i="66"/>
  <c r="AG75" i="66"/>
  <c r="AG76" i="66"/>
  <c r="AG77" i="66"/>
  <c r="AG78" i="66"/>
  <c r="AG79" i="66"/>
  <c r="AG80" i="66"/>
  <c r="AG81" i="66"/>
  <c r="AG82" i="66"/>
  <c r="AG83" i="66"/>
  <c r="AG84" i="66"/>
  <c r="AG85" i="66"/>
  <c r="V91" i="66" l="1"/>
  <c r="N91" i="66"/>
  <c r="F91" i="66"/>
  <c r="AX87" i="66"/>
  <c r="AO82" i="66"/>
  <c r="AO80" i="66"/>
  <c r="AO76" i="66"/>
  <c r="AO72" i="66"/>
  <c r="AO68" i="66"/>
  <c r="AO64" i="66"/>
  <c r="AO83" i="66"/>
  <c r="AO79" i="66"/>
  <c r="AO75" i="66"/>
  <c r="AO71" i="66"/>
  <c r="AO67" i="66"/>
  <c r="AO63" i="66"/>
  <c r="AO59" i="66"/>
  <c r="AO81" i="66"/>
  <c r="AO77" i="66"/>
  <c r="AO73" i="66"/>
  <c r="AO65" i="66"/>
  <c r="AO61" i="66"/>
  <c r="AO33" i="66"/>
  <c r="AO74" i="66"/>
  <c r="AO66" i="66"/>
  <c r="AO42" i="66"/>
  <c r="AO84" i="66"/>
  <c r="AO69" i="66"/>
  <c r="AO32" i="66"/>
  <c r="AO78" i="66"/>
  <c r="AO70" i="66"/>
  <c r="AO62" i="66"/>
  <c r="AI83" i="66"/>
  <c r="AO58" i="66"/>
  <c r="AO50" i="66"/>
  <c r="AO34" i="66"/>
  <c r="BP68" i="66"/>
  <c r="BG73" i="66"/>
  <c r="BP77" i="66"/>
  <c r="BP31" i="66"/>
  <c r="AI79" i="66"/>
  <c r="AI75" i="66"/>
  <c r="AI71" i="66"/>
  <c r="AI67" i="66"/>
  <c r="AI63" i="66"/>
  <c r="AI59" i="66"/>
  <c r="AI55" i="66"/>
  <c r="AI51" i="66"/>
  <c r="AI47" i="66"/>
  <c r="AI43" i="66"/>
  <c r="AI39" i="66"/>
  <c r="AI35" i="66"/>
  <c r="AI31" i="66"/>
  <c r="AI85" i="66"/>
  <c r="AI81" i="66"/>
  <c r="AI77" i="66"/>
  <c r="AI73" i="66"/>
  <c r="AI69" i="66"/>
  <c r="AI65" i="66"/>
  <c r="AI61" i="66"/>
  <c r="AI57" i="66"/>
  <c r="AI53" i="66"/>
  <c r="AI49" i="66"/>
  <c r="AI45" i="66"/>
  <c r="AI41" i="66"/>
  <c r="AI37" i="66"/>
  <c r="AI33" i="66"/>
  <c r="AI82" i="66"/>
  <c r="AI78" i="66"/>
  <c r="AI74" i="66"/>
  <c r="AI70" i="66"/>
  <c r="AI66" i="66"/>
  <c r="AI62" i="66"/>
  <c r="AI58" i="66"/>
  <c r="AI54" i="66"/>
  <c r="AI50" i="66"/>
  <c r="AI46" i="66"/>
  <c r="AI42" i="66"/>
  <c r="AI38" i="66"/>
  <c r="AI34" i="66"/>
  <c r="BP58" i="66"/>
  <c r="AI84" i="66"/>
  <c r="AI80" i="66"/>
  <c r="AI76" i="66"/>
  <c r="AI72" i="66"/>
  <c r="AI68" i="66"/>
  <c r="AI64" i="66"/>
  <c r="AI60" i="66"/>
  <c r="AI56" i="66"/>
  <c r="AI52" i="66"/>
  <c r="AI48" i="66"/>
  <c r="AI44" i="66"/>
  <c r="AI40" i="66"/>
  <c r="AI36" i="66"/>
  <c r="AI32" i="66"/>
  <c r="BG85" i="66"/>
  <c r="BG67" i="66"/>
  <c r="BG61" i="66"/>
  <c r="BG51" i="66"/>
  <c r="BG43" i="66"/>
  <c r="BG37" i="66"/>
  <c r="BP82" i="66"/>
  <c r="BP62" i="66"/>
  <c r="BP60" i="66"/>
  <c r="BP54" i="66"/>
  <c r="BP50" i="66"/>
  <c r="BP46" i="66"/>
  <c r="BP42" i="66"/>
  <c r="BP79" i="66"/>
  <c r="BP75" i="66"/>
  <c r="BP73" i="66"/>
  <c r="BP71" i="66"/>
  <c r="BP65" i="66"/>
  <c r="BP39" i="66"/>
  <c r="BP35" i="66"/>
  <c r="AL75" i="66"/>
  <c r="AL73" i="66"/>
  <c r="AL31" i="66"/>
  <c r="AL83" i="66"/>
  <c r="BP61" i="66"/>
  <c r="BP59" i="66"/>
  <c r="BP80" i="66"/>
  <c r="BP78" i="66"/>
  <c r="BP76" i="66"/>
  <c r="BP74" i="66"/>
  <c r="BP72" i="66"/>
  <c r="BP70" i="66"/>
  <c r="BP64" i="66"/>
  <c r="BP84" i="66"/>
  <c r="AL69" i="66"/>
  <c r="AL67" i="66"/>
  <c r="BP66" i="66"/>
  <c r="BP63" i="66"/>
  <c r="AO56" i="66"/>
  <c r="AO54" i="66"/>
  <c r="AO52" i="66"/>
  <c r="AO48" i="66"/>
  <c r="AO46" i="66"/>
  <c r="AO44" i="66"/>
  <c r="AL53" i="66"/>
  <c r="AO57" i="66"/>
  <c r="AO55" i="66"/>
  <c r="AO53" i="66"/>
  <c r="AO51" i="66"/>
  <c r="AO49" i="66"/>
  <c r="AO47" i="66"/>
  <c r="AO45" i="66"/>
  <c r="AO43" i="66"/>
  <c r="BP57" i="66"/>
  <c r="BP55" i="66"/>
  <c r="BP53" i="66"/>
  <c r="BP51" i="66"/>
  <c r="BP49" i="66"/>
  <c r="BP47" i="66"/>
  <c r="BP45" i="66"/>
  <c r="BP43" i="66"/>
  <c r="BP56" i="66"/>
  <c r="BP52" i="66"/>
  <c r="BP48" i="66"/>
  <c r="BP44" i="66"/>
  <c r="AO40" i="66"/>
  <c r="AO38" i="66"/>
  <c r="AO41" i="66"/>
  <c r="AO39" i="66"/>
  <c r="AO37" i="66"/>
  <c r="BG41" i="66"/>
  <c r="BG39" i="66"/>
  <c r="BG35" i="66"/>
  <c r="BP41" i="66"/>
  <c r="BP37" i="66"/>
  <c r="BP33" i="66"/>
  <c r="BP40" i="66"/>
  <c r="BP38" i="66"/>
  <c r="BP36" i="66"/>
  <c r="BP34" i="66"/>
  <c r="BP32" i="66"/>
  <c r="V90" i="66"/>
  <c r="N90" i="66"/>
  <c r="F90" i="66"/>
  <c r="AL35" i="66"/>
  <c r="AO36" i="66"/>
  <c r="AO35" i="66"/>
  <c r="AO31" i="66"/>
  <c r="AO60" i="66"/>
  <c r="AL63" i="66"/>
  <c r="AL59" i="66"/>
  <c r="AL57" i="66"/>
  <c r="AL55" i="66"/>
  <c r="AL51" i="66"/>
  <c r="AL49" i="66"/>
  <c r="AL47" i="66"/>
  <c r="AL45" i="66"/>
  <c r="AL43" i="66"/>
  <c r="AL41" i="66"/>
  <c r="AL39" i="66"/>
  <c r="AL37" i="66"/>
  <c r="BG79" i="66"/>
  <c r="BG75" i="66"/>
  <c r="BG71" i="66"/>
  <c r="BG81" i="66"/>
  <c r="BG63" i="66"/>
  <c r="BG57" i="66"/>
  <c r="BG55" i="66"/>
  <c r="BG53" i="66"/>
  <c r="BG49" i="66"/>
  <c r="BG47" i="66"/>
  <c r="BG45" i="66"/>
  <c r="BG33" i="66"/>
  <c r="AL33" i="66"/>
  <c r="AL85" i="66"/>
  <c r="AL81" i="66"/>
  <c r="AL71" i="66"/>
  <c r="BG83" i="66"/>
  <c r="BG69" i="66"/>
  <c r="BG65" i="66"/>
  <c r="BG59" i="66"/>
  <c r="BP85" i="66"/>
  <c r="BP83" i="66"/>
  <c r="BP81" i="66"/>
  <c r="BP69" i="66"/>
  <c r="BP67" i="66"/>
  <c r="AL79" i="66"/>
  <c r="BG77" i="66"/>
  <c r="AL77" i="66"/>
  <c r="AL65" i="66"/>
  <c r="AL61" i="66"/>
  <c r="BG31" i="66"/>
  <c r="AH87" i="66"/>
  <c r="AW87" i="66"/>
  <c r="BF87" i="66"/>
  <c r="BO87" i="66"/>
  <c r="AJ87" i="66"/>
  <c r="AN87" i="66"/>
  <c r="AV87" i="66"/>
  <c r="BE87" i="66"/>
  <c r="BN87" i="66"/>
  <c r="BS87" i="66"/>
  <c r="AM87" i="66"/>
  <c r="AK87" i="66"/>
  <c r="AG87" i="66"/>
  <c r="BG84" i="66"/>
  <c r="BG82" i="66"/>
  <c r="BG80" i="66"/>
  <c r="BG78" i="66"/>
  <c r="BG76" i="66"/>
  <c r="BG74" i="66"/>
  <c r="BG72" i="66"/>
  <c r="BG70" i="66"/>
  <c r="BG68" i="66"/>
  <c r="BG66" i="66"/>
  <c r="BG64" i="66"/>
  <c r="BG62" i="66"/>
  <c r="BG60" i="66"/>
  <c r="BG58" i="66"/>
  <c r="BG56" i="66"/>
  <c r="BG54" i="66"/>
  <c r="BG52" i="66"/>
  <c r="BG50" i="66"/>
  <c r="BG48" i="66"/>
  <c r="BG46" i="66"/>
  <c r="BG44" i="66"/>
  <c r="BG42" i="66"/>
  <c r="BG40" i="66"/>
  <c r="BG38" i="66"/>
  <c r="BG36" i="66"/>
  <c r="BG34" i="66"/>
  <c r="BG32" i="66"/>
  <c r="AL84" i="66"/>
  <c r="AL82" i="66"/>
  <c r="AL80" i="66"/>
  <c r="AL78" i="66"/>
  <c r="AL76" i="66"/>
  <c r="AL74" i="66"/>
  <c r="AL72" i="66"/>
  <c r="AL70" i="66"/>
  <c r="AL68" i="66"/>
  <c r="AL66" i="66"/>
  <c r="AL64" i="66"/>
  <c r="AL62" i="66"/>
  <c r="AL60" i="66"/>
  <c r="AL58" i="66"/>
  <c r="AL56" i="66"/>
  <c r="AL54" i="66"/>
  <c r="AL52" i="66"/>
  <c r="AL50" i="66"/>
  <c r="AL48" i="66"/>
  <c r="AL46" i="66"/>
  <c r="AL44" i="66"/>
  <c r="AL42" i="66"/>
  <c r="AL40" i="66"/>
  <c r="AL38" i="66"/>
  <c r="AL36" i="66"/>
  <c r="AL34" i="66"/>
  <c r="AL32" i="66"/>
  <c r="N92" i="66" l="1"/>
  <c r="AI87" i="66"/>
  <c r="BP87" i="66"/>
  <c r="AO87" i="66"/>
  <c r="BG87" i="66"/>
  <c r="AL87" i="66"/>
  <c r="AE31" i="66"/>
  <c r="AE32" i="66"/>
  <c r="AE33" i="66"/>
  <c r="AE34" i="66"/>
  <c r="AE35" i="66"/>
  <c r="AE36" i="66"/>
  <c r="AE37" i="66"/>
  <c r="AE38" i="66"/>
  <c r="AE39" i="66"/>
  <c r="AE40" i="66"/>
  <c r="AE41" i="66"/>
  <c r="AE42" i="66"/>
  <c r="AE43" i="66"/>
  <c r="AE44" i="66"/>
  <c r="AE45" i="66"/>
  <c r="AE46" i="66"/>
  <c r="AE47" i="66"/>
  <c r="AE48" i="66"/>
  <c r="AE49" i="66"/>
  <c r="AE50" i="66"/>
  <c r="AE51" i="66"/>
  <c r="AE52" i="66"/>
  <c r="AE53" i="66"/>
  <c r="AE54" i="66"/>
  <c r="AE55" i="66"/>
  <c r="AE56" i="66"/>
  <c r="AE57" i="66"/>
  <c r="AE58" i="66"/>
  <c r="AE59" i="66"/>
  <c r="AE60" i="66"/>
  <c r="AE61" i="66"/>
  <c r="AE62" i="66"/>
  <c r="AE63" i="66"/>
  <c r="AE64" i="66"/>
  <c r="AE65" i="66"/>
  <c r="AE66" i="66"/>
  <c r="AE67" i="66"/>
  <c r="AE68" i="66"/>
  <c r="AE69" i="66"/>
  <c r="AE70" i="66"/>
  <c r="AE71" i="66"/>
  <c r="AE72" i="66"/>
  <c r="AE73" i="66"/>
  <c r="AE74" i="66"/>
  <c r="AE75" i="66"/>
  <c r="AE76" i="66"/>
  <c r="AE77" i="66"/>
  <c r="AE78" i="66"/>
  <c r="AE79" i="66"/>
  <c r="AE80" i="66"/>
  <c r="AE81" i="66"/>
  <c r="AE82" i="66"/>
  <c r="AE83" i="66"/>
  <c r="AE84" i="66"/>
  <c r="AE85" i="66"/>
  <c r="AD31" i="66"/>
  <c r="AD32" i="66"/>
  <c r="AD33" i="66"/>
  <c r="AD34" i="66"/>
  <c r="AD35" i="66"/>
  <c r="AD36" i="66"/>
  <c r="AD37" i="66"/>
  <c r="AD38" i="66"/>
  <c r="AD39" i="66"/>
  <c r="AD40" i="66"/>
  <c r="AD41" i="66"/>
  <c r="AD42" i="66"/>
  <c r="AD43" i="66"/>
  <c r="AD44" i="66"/>
  <c r="AD45" i="66"/>
  <c r="AD46" i="66"/>
  <c r="AD47" i="66"/>
  <c r="AD48" i="66"/>
  <c r="AD49" i="66"/>
  <c r="AD50" i="66"/>
  <c r="AD51" i="66"/>
  <c r="AD52" i="66"/>
  <c r="AD53" i="66"/>
  <c r="AD54" i="66"/>
  <c r="AD55" i="66"/>
  <c r="AD56" i="66"/>
  <c r="AD57" i="66"/>
  <c r="AD58" i="66"/>
  <c r="AD59" i="66"/>
  <c r="AD60" i="66"/>
  <c r="AD61" i="66"/>
  <c r="AD62" i="66"/>
  <c r="AD63" i="66"/>
  <c r="AD64" i="66"/>
  <c r="AD65" i="66"/>
  <c r="AD66" i="66"/>
  <c r="AD67" i="66"/>
  <c r="AD68" i="66"/>
  <c r="AD69" i="66"/>
  <c r="AD70" i="66"/>
  <c r="AD71" i="66"/>
  <c r="AD72" i="66"/>
  <c r="AD73" i="66"/>
  <c r="AD74" i="66"/>
  <c r="AD75" i="66"/>
  <c r="AD76" i="66"/>
  <c r="AD77" i="66"/>
  <c r="AD78" i="66"/>
  <c r="AD79" i="66"/>
  <c r="AD80" i="66"/>
  <c r="AD81" i="66"/>
  <c r="AD82" i="66"/>
  <c r="AD83" i="66"/>
  <c r="AD84" i="66"/>
  <c r="AD85" i="66"/>
  <c r="AF82" i="66" l="1"/>
  <c r="AF78" i="66"/>
  <c r="AF74" i="66"/>
  <c r="AF70" i="66"/>
  <c r="AF38" i="66"/>
  <c r="AF66" i="66"/>
  <c r="AF58" i="66"/>
  <c r="AF46" i="66"/>
  <c r="AF54" i="66"/>
  <c r="AF50" i="66"/>
  <c r="AF55" i="66"/>
  <c r="AF34" i="66"/>
  <c r="AF51" i="66"/>
  <c r="AF47" i="66"/>
  <c r="AF43" i="66"/>
  <c r="AF39" i="66"/>
  <c r="AF35" i="66"/>
  <c r="AF83" i="66"/>
  <c r="AF75" i="66"/>
  <c r="AF79" i="66"/>
  <c r="AF71" i="66"/>
  <c r="AF67" i="66"/>
  <c r="AF63" i="66"/>
  <c r="AF59" i="66"/>
  <c r="AF42" i="66"/>
  <c r="AF31" i="66"/>
  <c r="AF80" i="66"/>
  <c r="AF68" i="66"/>
  <c r="AF72" i="66"/>
  <c r="AF64" i="66"/>
  <c r="AF56" i="66"/>
  <c r="AF52" i="66"/>
  <c r="AF48" i="66"/>
  <c r="AF44" i="66"/>
  <c r="AF40" i="66"/>
  <c r="AF36" i="66"/>
  <c r="AF32" i="66"/>
  <c r="AF84" i="66"/>
  <c r="AF76" i="66"/>
  <c r="AF62" i="66"/>
  <c r="AF60" i="66"/>
  <c r="AF85" i="66"/>
  <c r="AF69" i="66"/>
  <c r="AF33" i="66"/>
  <c r="AF81" i="66"/>
  <c r="AF77" i="66"/>
  <c r="AF73" i="66"/>
  <c r="AF65" i="66"/>
  <c r="AF61" i="66"/>
  <c r="AF57" i="66"/>
  <c r="AF53" i="66"/>
  <c r="AF49" i="66"/>
  <c r="AF45" i="66"/>
  <c r="AF41" i="66"/>
  <c r="AF37" i="66"/>
  <c r="AE87" i="66"/>
  <c r="AD87" i="66"/>
  <c r="V88" i="66"/>
  <c r="X88" i="66"/>
  <c r="AF87" i="66" l="1"/>
  <c r="AD90" i="66"/>
  <c r="H88" i="66" l="1"/>
  <c r="P88" i="66"/>
  <c r="F88" i="66"/>
  <c r="N88" i="66"/>
  <c r="P89" i="66" l="1"/>
  <c r="N89" i="66"/>
</calcChain>
</file>

<file path=xl/sharedStrings.xml><?xml version="1.0" encoding="utf-8"?>
<sst xmlns="http://schemas.openxmlformats.org/spreadsheetml/2006/main" count="200" uniqueCount="112">
  <si>
    <t>PLANTEL</t>
  </si>
  <si>
    <t>NUMERO</t>
  </si>
  <si>
    <t>TOTAL DISCAPACIDAD</t>
  </si>
  <si>
    <t>REPETIDORES</t>
  </si>
  <si>
    <t>TOTAL</t>
  </si>
  <si>
    <t>CAMBIO DE PLANTEL</t>
  </si>
  <si>
    <t>EGRESADOS         (SEMESTRE ANTERIOR)</t>
  </si>
  <si>
    <t>1º</t>
  </si>
  <si>
    <t>DISCAPACIDAD</t>
  </si>
  <si>
    <t>3º</t>
  </si>
  <si>
    <t>5º</t>
  </si>
  <si>
    <t>HOMBRES</t>
  </si>
  <si>
    <t>MUJERES</t>
  </si>
  <si>
    <t>6º</t>
  </si>
  <si>
    <t>H</t>
  </si>
  <si>
    <t>M</t>
  </si>
  <si>
    <t>Pueblo Nuevo (plantel c) m</t>
  </si>
  <si>
    <t>Pueblo Nuevo (plantel c) v</t>
  </si>
  <si>
    <t>Espinal (plantel c) m</t>
  </si>
  <si>
    <t>Espinal (plantel c) v</t>
  </si>
  <si>
    <t>Pinotepa Nacional (plantel c) m</t>
  </si>
  <si>
    <t>Pinotepa Nacional (plantel c) v</t>
  </si>
  <si>
    <t>El tule (plantel c) m</t>
  </si>
  <si>
    <t>El tule (plantel c) v</t>
  </si>
  <si>
    <t>Matías Romero (plantel c)</t>
  </si>
  <si>
    <t>Putla de Guerrero (plantel c) m</t>
  </si>
  <si>
    <t>Putla de Guerrero (plantel c) v</t>
  </si>
  <si>
    <t>Tuxtepec (plante c) m</t>
  </si>
  <si>
    <t>Tuxtepec (plante c) v</t>
  </si>
  <si>
    <t>Huajuapan de León (plantel c) m</t>
  </si>
  <si>
    <t>Huajuapan de León (plantel c) v</t>
  </si>
  <si>
    <t>Tapanatepec (plantel b)</t>
  </si>
  <si>
    <t>Silacayoapan (plantel a)</t>
  </si>
  <si>
    <t>Ejutla de Crespo (plantel b) m</t>
  </si>
  <si>
    <t>Ejutla de Crespo (plantel b) v</t>
  </si>
  <si>
    <t>Nochixtlan (plantel b) m</t>
  </si>
  <si>
    <t>Nochixtlan (plantel b) v</t>
  </si>
  <si>
    <t>Huautla de Jimenez (plante b)</t>
  </si>
  <si>
    <t>Mariscala de Juarez (plantel b)</t>
  </si>
  <si>
    <t>Union Hidalgo (plantel b)</t>
  </si>
  <si>
    <t>Estacion Vicente (plantel b)</t>
  </si>
  <si>
    <t>Chalcatongo de Hidalgo (plantel b)</t>
  </si>
  <si>
    <t>Chazumba (plantel a)</t>
  </si>
  <si>
    <t>Tolosa Estación Donají  (plantel b)</t>
  </si>
  <si>
    <t>Niltepec (plantel b)</t>
  </si>
  <si>
    <t>Ojitlan (plantel b)</t>
  </si>
  <si>
    <t>Huatulco (plantel b) m</t>
  </si>
  <si>
    <t>Huatulco (plantel b) v</t>
  </si>
  <si>
    <t>Ixhuatán (plantel b)</t>
  </si>
  <si>
    <t>Pochutla (plantel b)</t>
  </si>
  <si>
    <t>Río Grande (plantel b)</t>
  </si>
  <si>
    <t>Juxtlahuaca (plantel b)</t>
  </si>
  <si>
    <t>Miahuatlán</t>
  </si>
  <si>
    <t>Jalapa de Díaz ofic</t>
  </si>
  <si>
    <t>Guichicovi</t>
  </si>
  <si>
    <t>Güilá</t>
  </si>
  <si>
    <t>Juquila</t>
  </si>
  <si>
    <t>Cuilapam</t>
  </si>
  <si>
    <t>Loxicha</t>
  </si>
  <si>
    <t>San Antonino</t>
  </si>
  <si>
    <t>Jalapa del Marqués</t>
  </si>
  <si>
    <t>Colotepec</t>
  </si>
  <si>
    <t>Tamazulapan</t>
  </si>
  <si>
    <t>Tlaxiaco</t>
  </si>
  <si>
    <t>Nazareno</t>
  </si>
  <si>
    <t>Bajos de Chila</t>
  </si>
  <si>
    <t>Totontepec</t>
  </si>
  <si>
    <t>Huitzo</t>
  </si>
  <si>
    <t>Amuzgos</t>
  </si>
  <si>
    <t>San Antonio de la Cal</t>
  </si>
  <si>
    <t>Teotitlán de Flores Magón</t>
  </si>
  <si>
    <t>Tlacolula</t>
  </si>
  <si>
    <t>Loma Bonita</t>
  </si>
  <si>
    <t>Huaxpaltepec</t>
  </si>
  <si>
    <t>Teposcolula</t>
  </si>
  <si>
    <t>Santiago Yosondua ofic</t>
  </si>
  <si>
    <t>San Miguel Soyaltepec</t>
  </si>
  <si>
    <t>Pinotepa de Don Luis</t>
  </si>
  <si>
    <t>San Pedro Mixtepec</t>
  </si>
  <si>
    <t>Chiltepec</t>
  </si>
  <si>
    <t>San José del Progreso</t>
  </si>
  <si>
    <t>Ixtepec</t>
  </si>
  <si>
    <t>Lo de Soto</t>
  </si>
  <si>
    <t>Reforma de Pineda</t>
  </si>
  <si>
    <t>El Porvenir</t>
  </si>
  <si>
    <t>San Blas Atempa</t>
  </si>
  <si>
    <t xml:space="preserve">San Bartolo </t>
  </si>
  <si>
    <t>Huazolotitlan</t>
  </si>
  <si>
    <t>Juchitan</t>
  </si>
  <si>
    <t>Xiacui</t>
  </si>
  <si>
    <t>San Pedro Martir</t>
  </si>
  <si>
    <t>Puerto Escondido</t>
  </si>
  <si>
    <t>El Rastrojo</t>
  </si>
  <si>
    <t>Mechoacan</t>
  </si>
  <si>
    <t xml:space="preserve">TOTAL </t>
  </si>
  <si>
    <t>MATRICULA CONTROL ESCOLAR</t>
  </si>
  <si>
    <t>MATRICULA POR SEXO</t>
  </si>
  <si>
    <t>LENGUA INDÍGENA</t>
  </si>
  <si>
    <t>NACIDOS FUERA DE MEXICO</t>
  </si>
  <si>
    <t xml:space="preserve"> TOTAL DISCAPACIDAD</t>
  </si>
  <si>
    <t>TOTAL LENGUA INDÍGENA</t>
  </si>
  <si>
    <t>TOTAL NACIDOS FUERA DE MEXICO</t>
  </si>
  <si>
    <t xml:space="preserve">    </t>
  </si>
  <si>
    <t>BAJAS   TOTALES      (CICLO ANTERIOR)</t>
  </si>
  <si>
    <t>DOCENTES</t>
  </si>
  <si>
    <t>Generado con la información contenida en el reporte de termino de captura de programa de estadistica de educación media superior de inicio de ciclo. formato 911.7</t>
  </si>
  <si>
    <t>TOTAL MATRICULA</t>
  </si>
  <si>
    <t>REGULARIZADOS                                            (CON CORTE 30 DE SEPTIEMBRE)</t>
  </si>
  <si>
    <r>
      <t xml:space="preserve">CONCENTRADO ESTADISTICA INICIO 2022-B       </t>
    </r>
    <r>
      <rPr>
        <b/>
        <sz val="18"/>
        <rFont val="Calibri"/>
        <family val="2"/>
        <scheme val="minor"/>
      </rPr>
      <t>(911.7)</t>
    </r>
  </si>
  <si>
    <t>MATRÍCULA POR SEMESTRE INICIO 2022-B</t>
  </si>
  <si>
    <t>2021-2022</t>
  </si>
  <si>
    <t>EST. INTERNA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</si>
</sst>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0"/>
      <color theme="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b/>
      <sz val="14"/>
      <color theme="1"/>
      <name val="Arial"/>
      <family val="2"/>
    </font>
    <font>
      <b/>
      <i/>
      <sz val="11"/>
      <color theme="1"/>
      <name val="Arial"/>
      <family val="2"/>
    </font>
    <font>
      <b/>
      <sz val="8"/>
      <color theme="1"/>
      <name val="Arial"/>
      <family val="2"/>
    </font>
    <font>
      <b/>
      <sz val="11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Arial"/>
      <family val="2"/>
    </font>
    <font>
      <sz val="11"/>
      <color theme="0"/>
      <name val="Calibri"/>
      <family val="2"/>
      <scheme val="minor"/>
    </font>
    <font>
      <b/>
      <sz val="11"/>
      <color theme="5"/>
      <name val="Calibri"/>
      <family val="2"/>
      <scheme val="minor"/>
    </font>
    <font>
      <sz val="12"/>
      <color theme="1"/>
      <name val="Arial"/>
      <family val="2"/>
    </font>
    <font>
      <sz val="12"/>
      <name val="Arial"/>
      <family val="2"/>
    </font>
    <font>
      <b/>
      <sz val="8"/>
      <color theme="1"/>
      <name val="Arial"/>
      <family val="2"/>
    </font>
    <font>
      <b/>
      <i/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Arial"/>
      <family val="2"/>
    </font>
    <font>
      <b/>
      <sz val="12"/>
      <name val="Arial"/>
      <family val="2"/>
    </font>
    <font>
      <b/>
      <i/>
      <sz val="8"/>
      <color theme="1"/>
      <name val="Arial"/>
      <family val="2"/>
    </font>
    <font>
      <b/>
      <sz val="18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3">
    <xf numFmtId="0" fontId="0" fillId="0" borderId="0"/>
    <xf numFmtId="0" fontId="2" fillId="0" borderId="0"/>
    <xf numFmtId="0" fontId="21" fillId="0" borderId="0" applyNumberFormat="0" applyFill="0" applyBorder="0" applyAlignment="0" applyProtection="0"/>
  </cellStyleXfs>
  <cellXfs count="123">
    <xf numFmtId="0" fontId="0" fillId="0" borderId="0" xfId="0"/>
    <xf numFmtId="0" fontId="0" fillId="0" borderId="0" xfId="0" applyProtection="1">
      <protection hidden="1"/>
    </xf>
    <xf numFmtId="0" fontId="15" fillId="0" borderId="0" xfId="0" applyFont="1" applyProtection="1">
      <protection hidden="1"/>
    </xf>
    <xf numFmtId="0" fontId="11" fillId="12" borderId="2" xfId="0" applyFont="1" applyFill="1" applyBorder="1" applyAlignment="1" applyProtection="1">
      <alignment horizontal="center"/>
      <protection hidden="1"/>
    </xf>
    <xf numFmtId="0" fontId="12" fillId="12" borderId="1" xfId="0" applyFont="1" applyFill="1" applyBorder="1" applyAlignment="1" applyProtection="1">
      <alignment horizontal="center"/>
      <protection hidden="1"/>
    </xf>
    <xf numFmtId="0" fontId="12" fillId="5" borderId="1" xfId="0" applyFont="1" applyFill="1" applyBorder="1" applyAlignment="1" applyProtection="1">
      <alignment horizontal="center"/>
      <protection hidden="1"/>
    </xf>
    <xf numFmtId="0" fontId="12" fillId="8" borderId="1" xfId="0" applyFont="1" applyFill="1" applyBorder="1" applyAlignment="1" applyProtection="1">
      <alignment horizontal="center"/>
      <protection hidden="1"/>
    </xf>
    <xf numFmtId="0" fontId="12" fillId="9" borderId="1" xfId="0" applyFont="1" applyFill="1" applyBorder="1" applyAlignment="1" applyProtection="1">
      <alignment horizontal="center"/>
      <protection hidden="1"/>
    </xf>
    <xf numFmtId="0" fontId="11" fillId="12" borderId="4" xfId="0" applyFont="1" applyFill="1" applyBorder="1" applyAlignment="1" applyProtection="1">
      <alignment horizontal="center"/>
      <protection hidden="1"/>
    </xf>
    <xf numFmtId="0" fontId="0" fillId="2" borderId="0" xfId="0" applyFill="1" applyProtection="1">
      <protection hidden="1"/>
    </xf>
    <xf numFmtId="0" fontId="17" fillId="2" borderId="1" xfId="0" applyFont="1" applyFill="1" applyBorder="1" applyAlignment="1" applyProtection="1">
      <alignment horizontal="center" vertical="center"/>
      <protection hidden="1"/>
    </xf>
    <xf numFmtId="0" fontId="3" fillId="2" borderId="0" xfId="0" applyFont="1" applyFill="1" applyProtection="1">
      <protection hidden="1"/>
    </xf>
    <xf numFmtId="0" fontId="17" fillId="0" borderId="0" xfId="0" applyFont="1" applyProtection="1">
      <protection hidden="1"/>
    </xf>
    <xf numFmtId="0" fontId="14" fillId="11" borderId="1" xfId="0" applyFont="1" applyFill="1" applyBorder="1" applyAlignment="1" applyProtection="1">
      <alignment horizontal="center" vertical="center" wrapText="1"/>
      <protection hidden="1"/>
    </xf>
    <xf numFmtId="0" fontId="14" fillId="4" borderId="1" xfId="0" applyFont="1" applyFill="1" applyBorder="1" applyAlignment="1" applyProtection="1">
      <alignment horizontal="center" vertical="center" wrapText="1"/>
      <protection hidden="1"/>
    </xf>
    <xf numFmtId="0" fontId="13" fillId="7" borderId="0" xfId="0" applyFont="1" applyFill="1" applyBorder="1" applyAlignment="1" applyProtection="1">
      <alignment horizontal="center" vertical="center" wrapText="1"/>
      <protection hidden="1"/>
    </xf>
    <xf numFmtId="0" fontId="9" fillId="7" borderId="0" xfId="0" applyFont="1" applyFill="1" applyBorder="1" applyAlignment="1" applyProtection="1">
      <alignment vertical="center" wrapText="1"/>
      <protection hidden="1"/>
    </xf>
    <xf numFmtId="0" fontId="14" fillId="2" borderId="0" xfId="0" applyFont="1" applyFill="1" applyBorder="1" applyAlignment="1" applyProtection="1">
      <alignment horizontal="center" vertical="center" wrapText="1"/>
      <protection hidden="1"/>
    </xf>
    <xf numFmtId="0" fontId="14" fillId="2" borderId="1" xfId="0" applyFont="1" applyFill="1" applyBorder="1" applyAlignment="1" applyProtection="1">
      <alignment horizontal="center" vertical="center" wrapText="1"/>
      <protection hidden="1"/>
    </xf>
    <xf numFmtId="0" fontId="3" fillId="0" borderId="0" xfId="0" applyFont="1" applyProtection="1">
      <protection hidden="1"/>
    </xf>
    <xf numFmtId="0" fontId="0" fillId="0" borderId="0" xfId="0" applyAlignment="1" applyProtection="1">
      <alignment horizontal="center"/>
      <protection hidden="1"/>
    </xf>
    <xf numFmtId="0" fontId="14" fillId="2" borderId="1" xfId="0" applyFont="1" applyFill="1" applyBorder="1" applyAlignment="1" applyProtection="1">
      <alignment horizontal="center" vertical="center" wrapText="1"/>
      <protection hidden="1"/>
    </xf>
    <xf numFmtId="0" fontId="8" fillId="2" borderId="1" xfId="0" applyFont="1" applyFill="1" applyBorder="1" applyAlignment="1" applyProtection="1">
      <alignment horizontal="center" vertical="center"/>
      <protection hidden="1"/>
    </xf>
    <xf numFmtId="0" fontId="1" fillId="0" borderId="1" xfId="1" applyFont="1" applyBorder="1" applyAlignment="1" applyProtection="1">
      <alignment horizontal="center" vertical="center"/>
      <protection hidden="1"/>
    </xf>
    <xf numFmtId="0" fontId="1" fillId="2" borderId="1" xfId="1" applyFont="1" applyFill="1" applyBorder="1" applyAlignment="1" applyProtection="1">
      <alignment horizontal="center" vertical="center"/>
      <protection hidden="1"/>
    </xf>
    <xf numFmtId="0" fontId="1" fillId="0" borderId="1" xfId="0" applyFont="1" applyBorder="1" applyAlignment="1" applyProtection="1">
      <alignment horizontal="center" vertical="center"/>
      <protection hidden="1"/>
    </xf>
    <xf numFmtId="0" fontId="7" fillId="2" borderId="1" xfId="0" applyFont="1" applyFill="1" applyBorder="1" applyAlignment="1" applyProtection="1">
      <alignment horizontal="center" vertical="center"/>
      <protection hidden="1"/>
    </xf>
    <xf numFmtId="0" fontId="7" fillId="0" borderId="1" xfId="0" applyFont="1" applyFill="1" applyBorder="1" applyAlignment="1" applyProtection="1">
      <alignment horizontal="center" vertical="center"/>
      <protection hidden="1"/>
    </xf>
    <xf numFmtId="0" fontId="8" fillId="0" borderId="1" xfId="0" applyFont="1" applyFill="1" applyBorder="1" applyAlignment="1" applyProtection="1">
      <alignment horizontal="center" vertical="center"/>
      <protection hidden="1"/>
    </xf>
    <xf numFmtId="0" fontId="7" fillId="0" borderId="1" xfId="0" applyFont="1" applyBorder="1" applyAlignment="1" applyProtection="1">
      <alignment horizontal="center" vertical="center" wrapText="1"/>
      <protection hidden="1"/>
    </xf>
    <xf numFmtId="0" fontId="7" fillId="2" borderId="1" xfId="0" applyFont="1" applyFill="1" applyBorder="1" applyAlignment="1" applyProtection="1">
      <alignment horizontal="center" vertical="center" wrapText="1"/>
      <protection hidden="1"/>
    </xf>
    <xf numFmtId="0" fontId="7" fillId="0" borderId="1" xfId="0" applyFont="1" applyFill="1" applyBorder="1" applyAlignment="1" applyProtection="1">
      <alignment horizontal="center" vertical="center" wrapText="1"/>
      <protection hidden="1"/>
    </xf>
    <xf numFmtId="0" fontId="22" fillId="0" borderId="1" xfId="0" applyFont="1" applyFill="1" applyBorder="1" applyAlignment="1" applyProtection="1">
      <alignment horizontal="center" wrapText="1"/>
      <protection hidden="1"/>
    </xf>
    <xf numFmtId="0" fontId="22" fillId="6" borderId="1" xfId="0" applyFont="1" applyFill="1" applyBorder="1" applyAlignment="1" applyProtection="1">
      <alignment horizontal="center" wrapText="1"/>
      <protection hidden="1"/>
    </xf>
    <xf numFmtId="0" fontId="23" fillId="2" borderId="1" xfId="0" applyFont="1" applyFill="1" applyBorder="1" applyAlignment="1" applyProtection="1">
      <alignment horizontal="center" vertical="center"/>
      <protection hidden="1"/>
    </xf>
    <xf numFmtId="0" fontId="14" fillId="12" borderId="1" xfId="0" applyFont="1" applyFill="1" applyBorder="1" applyAlignment="1" applyProtection="1">
      <alignment horizontal="center" vertical="center" wrapText="1"/>
      <protection hidden="1"/>
    </xf>
    <xf numFmtId="0" fontId="14" fillId="13" borderId="1" xfId="0" applyFont="1" applyFill="1" applyBorder="1" applyAlignment="1" applyProtection="1">
      <alignment horizontal="center" vertical="center" wrapText="1"/>
      <protection hidden="1"/>
    </xf>
    <xf numFmtId="0" fontId="14" fillId="5" borderId="1" xfId="0" applyFont="1" applyFill="1" applyBorder="1" applyAlignment="1" applyProtection="1">
      <alignment horizontal="center" vertical="center" wrapText="1"/>
      <protection hidden="1"/>
    </xf>
    <xf numFmtId="0" fontId="14" fillId="8" borderId="1" xfId="0" applyFont="1" applyFill="1" applyBorder="1" applyAlignment="1" applyProtection="1">
      <alignment horizontal="center" vertical="center" wrapText="1"/>
      <protection hidden="1"/>
    </xf>
    <xf numFmtId="0" fontId="14" fillId="9" borderId="1" xfId="0" applyFont="1" applyFill="1" applyBorder="1" applyAlignment="1" applyProtection="1">
      <alignment horizontal="center" vertical="center" wrapText="1"/>
      <protection hidden="1"/>
    </xf>
    <xf numFmtId="0" fontId="0" fillId="0" borderId="0" xfId="0" applyAlignment="1" applyProtection="1">
      <alignment horizontal="center"/>
      <protection hidden="1"/>
    </xf>
    <xf numFmtId="0" fontId="14" fillId="15" borderId="1" xfId="0" applyFont="1" applyFill="1" applyBorder="1" applyAlignment="1" applyProtection="1">
      <alignment horizontal="center" vertical="center" wrapText="1"/>
      <protection hidden="1"/>
    </xf>
    <xf numFmtId="0" fontId="0" fillId="0" borderId="0" xfId="0" applyAlignment="1" applyProtection="1">
      <alignment horizontal="center"/>
      <protection hidden="1"/>
    </xf>
    <xf numFmtId="0" fontId="3" fillId="0" borderId="0" xfId="0" applyFont="1" applyAlignment="1" applyProtection="1">
      <alignment horizontal="center"/>
      <protection hidden="1"/>
    </xf>
    <xf numFmtId="0" fontId="0" fillId="0" borderId="10" xfId="0" applyBorder="1" applyAlignment="1" applyProtection="1">
      <alignment horizontal="center"/>
      <protection hidden="1"/>
    </xf>
    <xf numFmtId="0" fontId="23" fillId="2" borderId="2" xfId="0" applyFont="1" applyFill="1" applyBorder="1" applyAlignment="1" applyProtection="1">
      <alignment horizontal="center" vertical="center"/>
      <protection hidden="1"/>
    </xf>
    <xf numFmtId="0" fontId="23" fillId="2" borderId="4" xfId="0" applyFont="1" applyFill="1" applyBorder="1" applyAlignment="1" applyProtection="1">
      <alignment horizontal="center" vertical="center"/>
      <protection hidden="1"/>
    </xf>
    <xf numFmtId="0" fontId="15" fillId="0" borderId="0" xfId="0" applyFont="1" applyAlignment="1" applyProtection="1">
      <alignment horizontal="center"/>
      <protection hidden="1"/>
    </xf>
    <xf numFmtId="0" fontId="10" fillId="0" borderId="5" xfId="0" applyFont="1" applyBorder="1" applyAlignment="1" applyProtection="1">
      <alignment horizontal="center" vertical="center" wrapText="1"/>
      <protection hidden="1"/>
    </xf>
    <xf numFmtId="0" fontId="20" fillId="0" borderId="6" xfId="0" applyFont="1" applyBorder="1" applyAlignment="1" applyProtection="1">
      <alignment horizontal="center" vertical="center" wrapText="1"/>
      <protection hidden="1"/>
    </xf>
    <xf numFmtId="0" fontId="20" fillId="0" borderId="9" xfId="0" applyFont="1" applyBorder="1" applyAlignment="1" applyProtection="1">
      <alignment horizontal="center" vertical="center" wrapText="1"/>
      <protection hidden="1"/>
    </xf>
    <xf numFmtId="0" fontId="11" fillId="12" borderId="2" xfId="0" applyFont="1" applyFill="1" applyBorder="1" applyAlignment="1" applyProtection="1">
      <alignment horizontal="center"/>
      <protection hidden="1"/>
    </xf>
    <xf numFmtId="0" fontId="11" fillId="12" borderId="4" xfId="0" applyFont="1" applyFill="1" applyBorder="1" applyAlignment="1" applyProtection="1">
      <alignment horizontal="center"/>
      <protection hidden="1"/>
    </xf>
    <xf numFmtId="0" fontId="10" fillId="12" borderId="1" xfId="0" applyFont="1" applyFill="1" applyBorder="1" applyAlignment="1" applyProtection="1">
      <alignment horizontal="center"/>
      <protection hidden="1"/>
    </xf>
    <xf numFmtId="0" fontId="10" fillId="12" borderId="1" xfId="0" applyFont="1" applyFill="1" applyBorder="1" applyAlignment="1" applyProtection="1">
      <alignment horizontal="center" vertical="center" wrapText="1"/>
      <protection hidden="1"/>
    </xf>
    <xf numFmtId="0" fontId="24" fillId="13" borderId="1" xfId="0" applyFont="1" applyFill="1" applyBorder="1" applyAlignment="1" applyProtection="1">
      <alignment horizontal="center" vertical="center" wrapText="1"/>
      <protection hidden="1"/>
    </xf>
    <xf numFmtId="0" fontId="10" fillId="8" borderId="1" xfId="0" applyFont="1" applyFill="1" applyBorder="1" applyAlignment="1" applyProtection="1">
      <alignment horizontal="center" vertical="center" wrapText="1"/>
      <protection hidden="1"/>
    </xf>
    <xf numFmtId="0" fontId="17" fillId="2" borderId="2" xfId="0" applyFont="1" applyFill="1" applyBorder="1" applyAlignment="1" applyProtection="1">
      <alignment horizontal="center" vertical="center"/>
      <protection hidden="1"/>
    </xf>
    <xf numFmtId="0" fontId="17" fillId="2" borderId="4" xfId="0" applyFont="1" applyFill="1" applyBorder="1" applyAlignment="1" applyProtection="1">
      <alignment horizontal="center" vertical="center"/>
      <protection hidden="1"/>
    </xf>
    <xf numFmtId="0" fontId="18" fillId="2" borderId="2" xfId="0" applyFont="1" applyFill="1" applyBorder="1" applyAlignment="1" applyProtection="1">
      <alignment horizontal="center" vertical="center"/>
      <protection hidden="1"/>
    </xf>
    <xf numFmtId="0" fontId="18" fillId="2" borderId="4" xfId="0" applyFont="1" applyFill="1" applyBorder="1" applyAlignment="1" applyProtection="1">
      <alignment horizontal="center" vertical="center"/>
      <protection hidden="1"/>
    </xf>
    <xf numFmtId="0" fontId="4" fillId="0" borderId="0" xfId="0" applyFont="1" applyAlignment="1" applyProtection="1">
      <alignment horizontal="center"/>
      <protection hidden="1"/>
    </xf>
    <xf numFmtId="0" fontId="5" fillId="0" borderId="1" xfId="0" applyFont="1" applyBorder="1" applyAlignment="1" applyProtection="1">
      <alignment horizontal="center" vertical="center" wrapText="1"/>
      <protection hidden="1"/>
    </xf>
    <xf numFmtId="0" fontId="10" fillId="2" borderId="1" xfId="0" applyFont="1" applyFill="1" applyBorder="1" applyAlignment="1" applyProtection="1">
      <alignment horizontal="center" vertical="center" wrapText="1"/>
      <protection hidden="1"/>
    </xf>
    <xf numFmtId="0" fontId="10" fillId="4" borderId="5" xfId="0" applyFont="1" applyFill="1" applyBorder="1" applyAlignment="1" applyProtection="1">
      <alignment horizontal="center" vertical="center" wrapText="1"/>
      <protection hidden="1"/>
    </xf>
    <xf numFmtId="0" fontId="10" fillId="4" borderId="6" xfId="0" applyFont="1" applyFill="1" applyBorder="1" applyAlignment="1" applyProtection="1">
      <alignment horizontal="center" vertical="center" wrapText="1"/>
      <protection hidden="1"/>
    </xf>
    <xf numFmtId="0" fontId="10" fillId="14" borderId="5" xfId="0" applyFont="1" applyFill="1" applyBorder="1" applyAlignment="1" applyProtection="1">
      <alignment horizontal="center" vertical="center" wrapText="1"/>
      <protection hidden="1"/>
    </xf>
    <xf numFmtId="0" fontId="10" fillId="14" borderId="6" xfId="0" applyFont="1" applyFill="1" applyBorder="1" applyAlignment="1" applyProtection="1">
      <alignment horizontal="center" vertical="center" wrapText="1"/>
      <protection hidden="1"/>
    </xf>
    <xf numFmtId="0" fontId="10" fillId="10" borderId="5" xfId="0" applyFont="1" applyFill="1" applyBorder="1" applyAlignment="1" applyProtection="1">
      <alignment horizontal="center" vertical="center" wrapText="1"/>
      <protection hidden="1"/>
    </xf>
    <xf numFmtId="0" fontId="10" fillId="10" borderId="6" xfId="0" applyFont="1" applyFill="1" applyBorder="1" applyAlignment="1" applyProtection="1">
      <alignment horizontal="center" vertical="center" wrapText="1"/>
      <protection hidden="1"/>
    </xf>
    <xf numFmtId="0" fontId="10" fillId="11" borderId="1" xfId="0" applyFont="1" applyFill="1" applyBorder="1" applyAlignment="1" applyProtection="1">
      <alignment horizontal="center" vertical="center" wrapText="1"/>
      <protection hidden="1"/>
    </xf>
    <xf numFmtId="0" fontId="10" fillId="12" borderId="5" xfId="0" applyFont="1" applyFill="1" applyBorder="1" applyAlignment="1" applyProtection="1">
      <alignment horizontal="center"/>
      <protection hidden="1"/>
    </xf>
    <xf numFmtId="0" fontId="10" fillId="12" borderId="9" xfId="0" applyFont="1" applyFill="1" applyBorder="1" applyAlignment="1" applyProtection="1">
      <alignment horizontal="center"/>
      <protection hidden="1"/>
    </xf>
    <xf numFmtId="0" fontId="19" fillId="5" borderId="5" xfId="0" applyFont="1" applyFill="1" applyBorder="1" applyAlignment="1" applyProtection="1">
      <alignment horizontal="center"/>
      <protection hidden="1"/>
    </xf>
    <xf numFmtId="0" fontId="19" fillId="5" borderId="9" xfId="0" applyFont="1" applyFill="1" applyBorder="1" applyAlignment="1" applyProtection="1">
      <alignment horizontal="center"/>
      <protection hidden="1"/>
    </xf>
    <xf numFmtId="0" fontId="11" fillId="9" borderId="5" xfId="0" applyFont="1" applyFill="1" applyBorder="1" applyAlignment="1" applyProtection="1">
      <alignment horizontal="center"/>
      <protection hidden="1"/>
    </xf>
    <xf numFmtId="0" fontId="11" fillId="9" borderId="9" xfId="0" applyFont="1" applyFill="1" applyBorder="1" applyAlignment="1" applyProtection="1">
      <alignment horizontal="center"/>
      <protection hidden="1"/>
    </xf>
    <xf numFmtId="0" fontId="11" fillId="8" borderId="2" xfId="0" applyFont="1" applyFill="1" applyBorder="1" applyAlignment="1" applyProtection="1">
      <alignment horizontal="center"/>
      <protection hidden="1"/>
    </xf>
    <xf numFmtId="0" fontId="11" fillId="8" borderId="4" xfId="0" applyFont="1" applyFill="1" applyBorder="1" applyAlignment="1" applyProtection="1">
      <alignment horizontal="center"/>
      <protection hidden="1"/>
    </xf>
    <xf numFmtId="0" fontId="11" fillId="9" borderId="2" xfId="0" applyFont="1" applyFill="1" applyBorder="1" applyAlignment="1" applyProtection="1">
      <alignment horizontal="center"/>
      <protection hidden="1"/>
    </xf>
    <xf numFmtId="0" fontId="11" fillId="9" borderId="4" xfId="0" applyFont="1" applyFill="1" applyBorder="1" applyAlignment="1" applyProtection="1">
      <alignment horizontal="center"/>
      <protection hidden="1"/>
    </xf>
    <xf numFmtId="0" fontId="7" fillId="2" borderId="1" xfId="0" applyFont="1" applyFill="1" applyBorder="1" applyAlignment="1" applyProtection="1">
      <alignment wrapText="1"/>
      <protection hidden="1"/>
    </xf>
    <xf numFmtId="0" fontId="14" fillId="2" borderId="1" xfId="0" applyFont="1" applyFill="1" applyBorder="1" applyAlignment="1" applyProtection="1">
      <alignment horizontal="center" vertical="center" wrapText="1"/>
      <protection hidden="1"/>
    </xf>
    <xf numFmtId="0" fontId="13" fillId="2" borderId="5" xfId="0" applyFont="1" applyFill="1" applyBorder="1" applyAlignment="1" applyProtection="1">
      <alignment horizontal="center" vertical="center" wrapText="1"/>
      <protection hidden="1"/>
    </xf>
    <xf numFmtId="0" fontId="13" fillId="2" borderId="6" xfId="0" applyFont="1" applyFill="1" applyBorder="1" applyAlignment="1" applyProtection="1">
      <alignment horizontal="center" vertical="center" wrapText="1"/>
      <protection hidden="1"/>
    </xf>
    <xf numFmtId="0" fontId="13" fillId="2" borderId="9" xfId="0" applyFont="1" applyFill="1" applyBorder="1" applyAlignment="1" applyProtection="1">
      <alignment horizontal="center" vertical="center" wrapText="1"/>
      <protection hidden="1"/>
    </xf>
    <xf numFmtId="0" fontId="14" fillId="2" borderId="5" xfId="0" applyFont="1" applyFill="1" applyBorder="1" applyAlignment="1" applyProtection="1">
      <alignment horizontal="center" vertical="center" wrapText="1"/>
      <protection hidden="1"/>
    </xf>
    <xf numFmtId="0" fontId="14" fillId="2" borderId="9" xfId="0" applyFont="1" applyFill="1" applyBorder="1" applyAlignment="1" applyProtection="1">
      <alignment horizontal="center" vertical="center" wrapText="1"/>
      <protection hidden="1"/>
    </xf>
    <xf numFmtId="0" fontId="7" fillId="3" borderId="1" xfId="0" applyFont="1" applyFill="1" applyBorder="1" applyAlignment="1" applyProtection="1">
      <alignment wrapText="1"/>
      <protection hidden="1"/>
    </xf>
    <xf numFmtId="0" fontId="7" fillId="3" borderId="5" xfId="0" applyFont="1" applyFill="1" applyBorder="1" applyAlignment="1" applyProtection="1">
      <alignment wrapText="1"/>
      <protection hidden="1"/>
    </xf>
    <xf numFmtId="0" fontId="7" fillId="3" borderId="6" xfId="0" applyFont="1" applyFill="1" applyBorder="1" applyAlignment="1" applyProtection="1">
      <alignment wrapText="1"/>
      <protection hidden="1"/>
    </xf>
    <xf numFmtId="0" fontId="7" fillId="3" borderId="9" xfId="0" applyFont="1" applyFill="1" applyBorder="1" applyAlignment="1" applyProtection="1">
      <alignment wrapText="1"/>
      <protection hidden="1"/>
    </xf>
    <xf numFmtId="0" fontId="7" fillId="2" borderId="5" xfId="0" applyFont="1" applyFill="1" applyBorder="1" applyAlignment="1" applyProtection="1">
      <alignment wrapText="1"/>
      <protection hidden="1"/>
    </xf>
    <xf numFmtId="0" fontId="7" fillId="2" borderId="6" xfId="0" applyFont="1" applyFill="1" applyBorder="1" applyAlignment="1" applyProtection="1">
      <alignment wrapText="1"/>
      <protection hidden="1"/>
    </xf>
    <xf numFmtId="0" fontId="7" fillId="2" borderId="9" xfId="0" applyFont="1" applyFill="1" applyBorder="1" applyAlignment="1" applyProtection="1">
      <alignment wrapText="1"/>
      <protection hidden="1"/>
    </xf>
    <xf numFmtId="0" fontId="8" fillId="3" borderId="5" xfId="0" applyFont="1" applyFill="1" applyBorder="1" applyAlignment="1" applyProtection="1">
      <alignment wrapText="1"/>
      <protection hidden="1"/>
    </xf>
    <xf numFmtId="0" fontId="8" fillId="3" borderId="6" xfId="0" applyFont="1" applyFill="1" applyBorder="1" applyAlignment="1" applyProtection="1">
      <alignment wrapText="1"/>
      <protection hidden="1"/>
    </xf>
    <xf numFmtId="0" fontId="8" fillId="3" borderId="9" xfId="0" applyFont="1" applyFill="1" applyBorder="1" applyAlignment="1" applyProtection="1">
      <alignment wrapText="1"/>
      <protection hidden="1"/>
    </xf>
    <xf numFmtId="0" fontId="11" fillId="8" borderId="5" xfId="0" applyFont="1" applyFill="1" applyBorder="1" applyAlignment="1" applyProtection="1">
      <alignment horizontal="center"/>
      <protection hidden="1"/>
    </xf>
    <xf numFmtId="0" fontId="11" fillId="8" borderId="9" xfId="0" applyFont="1" applyFill="1" applyBorder="1" applyAlignment="1" applyProtection="1">
      <alignment horizontal="center"/>
      <protection hidden="1"/>
    </xf>
    <xf numFmtId="0" fontId="11" fillId="5" borderId="7" xfId="0" applyFont="1" applyFill="1" applyBorder="1" applyAlignment="1" applyProtection="1">
      <alignment horizontal="center"/>
      <protection hidden="1"/>
    </xf>
    <xf numFmtId="0" fontId="11" fillId="5" borderId="8" xfId="0" applyFont="1" applyFill="1" applyBorder="1" applyAlignment="1" applyProtection="1">
      <alignment horizontal="center"/>
      <protection hidden="1"/>
    </xf>
    <xf numFmtId="0" fontId="11" fillId="5" borderId="2" xfId="0" applyFont="1" applyFill="1" applyBorder="1" applyAlignment="1" applyProtection="1">
      <alignment horizontal="center"/>
      <protection hidden="1"/>
    </xf>
    <xf numFmtId="0" fontId="11" fillId="5" borderId="4" xfId="0" applyFont="1" applyFill="1" applyBorder="1" applyAlignment="1" applyProtection="1">
      <alignment horizontal="center"/>
      <protection hidden="1"/>
    </xf>
    <xf numFmtId="0" fontId="10" fillId="5" borderId="2" xfId="0" applyFont="1" applyFill="1" applyBorder="1" applyAlignment="1" applyProtection="1">
      <alignment horizontal="center" vertical="center" wrapText="1"/>
      <protection hidden="1"/>
    </xf>
    <xf numFmtId="0" fontId="10" fillId="5" borderId="3" xfId="0" applyFont="1" applyFill="1" applyBorder="1" applyAlignment="1" applyProtection="1">
      <alignment horizontal="center" vertical="center" wrapText="1"/>
      <protection hidden="1"/>
    </xf>
    <xf numFmtId="0" fontId="10" fillId="5" borderId="4" xfId="0" applyFont="1" applyFill="1" applyBorder="1" applyAlignment="1" applyProtection="1">
      <alignment horizontal="center" vertical="center" wrapText="1"/>
      <protection hidden="1"/>
    </xf>
    <xf numFmtId="0" fontId="10" fillId="8" borderId="2" xfId="0" applyFont="1" applyFill="1" applyBorder="1" applyAlignment="1" applyProtection="1">
      <alignment horizontal="center" vertical="center" wrapText="1"/>
      <protection hidden="1"/>
    </xf>
    <xf numFmtId="0" fontId="10" fillId="8" borderId="3" xfId="0" applyFont="1" applyFill="1" applyBorder="1" applyAlignment="1" applyProtection="1">
      <alignment horizontal="center" vertical="center" wrapText="1"/>
      <protection hidden="1"/>
    </xf>
    <xf numFmtId="0" fontId="10" fillId="8" borderId="4" xfId="0" applyFont="1" applyFill="1" applyBorder="1" applyAlignment="1" applyProtection="1">
      <alignment horizontal="center" vertical="center" wrapText="1"/>
      <protection hidden="1"/>
    </xf>
    <xf numFmtId="0" fontId="10" fillId="9" borderId="2" xfId="0" applyFont="1" applyFill="1" applyBorder="1" applyAlignment="1" applyProtection="1">
      <alignment horizontal="center" vertical="center" wrapText="1"/>
      <protection hidden="1"/>
    </xf>
    <xf numFmtId="0" fontId="10" fillId="9" borderId="3" xfId="0" applyFont="1" applyFill="1" applyBorder="1" applyAlignment="1" applyProtection="1">
      <alignment horizontal="center" vertical="center" wrapText="1"/>
      <protection hidden="1"/>
    </xf>
    <xf numFmtId="0" fontId="10" fillId="9" borderId="4" xfId="0" applyFont="1" applyFill="1" applyBorder="1" applyAlignment="1" applyProtection="1">
      <alignment horizontal="center" vertical="center" wrapText="1"/>
      <protection hidden="1"/>
    </xf>
    <xf numFmtId="0" fontId="0" fillId="0" borderId="0" xfId="0" applyBorder="1" applyAlignment="1" applyProtection="1">
      <alignment horizontal="center"/>
      <protection hidden="1"/>
    </xf>
    <xf numFmtId="0" fontId="10" fillId="12" borderId="2" xfId="0" applyFont="1" applyFill="1" applyBorder="1" applyAlignment="1" applyProtection="1">
      <alignment horizontal="center" vertical="center" wrapText="1"/>
      <protection hidden="1"/>
    </xf>
    <xf numFmtId="0" fontId="10" fillId="12" borderId="3" xfId="0" applyFont="1" applyFill="1" applyBorder="1" applyAlignment="1" applyProtection="1">
      <alignment horizontal="center" vertical="center" wrapText="1"/>
      <protection hidden="1"/>
    </xf>
    <xf numFmtId="0" fontId="10" fillId="12" borderId="4" xfId="0" applyFont="1" applyFill="1" applyBorder="1" applyAlignment="1" applyProtection="1">
      <alignment horizontal="center" vertical="center" wrapText="1"/>
      <protection hidden="1"/>
    </xf>
    <xf numFmtId="0" fontId="10" fillId="0" borderId="9" xfId="0" applyFont="1" applyBorder="1" applyAlignment="1" applyProtection="1">
      <alignment horizontal="center" vertical="center" wrapText="1"/>
      <protection hidden="1"/>
    </xf>
    <xf numFmtId="0" fontId="10" fillId="0" borderId="6" xfId="0" applyFont="1" applyBorder="1" applyAlignment="1" applyProtection="1">
      <alignment horizontal="center" vertical="center" wrapText="1"/>
      <protection hidden="1"/>
    </xf>
    <xf numFmtId="0" fontId="16" fillId="0" borderId="1" xfId="0" applyFont="1" applyBorder="1" applyAlignment="1" applyProtection="1">
      <alignment horizontal="center" vertical="center" wrapText="1"/>
      <protection hidden="1"/>
    </xf>
    <xf numFmtId="0" fontId="6" fillId="0" borderId="1" xfId="0" applyFont="1" applyBorder="1" applyAlignment="1" applyProtection="1">
      <alignment horizontal="center" vertical="center"/>
      <protection hidden="1"/>
    </xf>
    <xf numFmtId="0" fontId="15" fillId="0" borderId="11" xfId="0" applyFont="1" applyBorder="1" applyAlignment="1" applyProtection="1">
      <alignment horizontal="center"/>
      <protection hidden="1"/>
    </xf>
    <xf numFmtId="0" fontId="15" fillId="0" borderId="0" xfId="0" applyFont="1" applyAlignment="1" applyProtection="1">
      <protection hidden="1"/>
    </xf>
  </cellXfs>
  <cellStyles count="3">
    <cellStyle name="Hipervínculo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225011</xdr:colOff>
      <xdr:row>0</xdr:row>
      <xdr:rowOff>134053</xdr:rowOff>
    </xdr:from>
    <xdr:to>
      <xdr:col>27</xdr:col>
      <xdr:colOff>734121</xdr:colOff>
      <xdr:row>3</xdr:row>
      <xdr:rowOff>42945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82975" y="134053"/>
          <a:ext cx="509110" cy="4803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Y166"/>
  <sheetViews>
    <sheetView tabSelected="1" zoomScale="70" zoomScaleNormal="70" workbookViewId="0">
      <selection activeCell="K91" sqref="K91:L91"/>
    </sheetView>
  </sheetViews>
  <sheetFormatPr baseColWidth="10" defaultColWidth="11.42578125" defaultRowHeight="15"/>
  <cols>
    <col min="1" max="1" width="4.85546875" style="1" customWidth="1"/>
    <col min="2" max="3" width="11.42578125" style="1"/>
    <col min="4" max="4" width="14" style="1" customWidth="1"/>
    <col min="5" max="5" width="11.42578125" style="1"/>
    <col min="6" max="7" width="8.7109375" style="1" customWidth="1"/>
    <col min="8" max="11" width="8.85546875" style="1" customWidth="1"/>
    <col min="12" max="13" width="12.7109375" style="1" customWidth="1"/>
    <col min="14" max="15" width="8.7109375" style="1" customWidth="1"/>
    <col min="16" max="19" width="8.85546875" style="1" customWidth="1"/>
    <col min="20" max="21" width="12.7109375" style="1" customWidth="1"/>
    <col min="22" max="23" width="8.7109375" style="1" customWidth="1"/>
    <col min="24" max="27" width="8.85546875" style="1" customWidth="1"/>
    <col min="28" max="28" width="15" style="1" customWidth="1"/>
    <col min="29" max="29" width="15.7109375" style="1" customWidth="1"/>
    <col min="30" max="31" width="14.140625" style="1" customWidth="1"/>
    <col min="32" max="32" width="23.140625" style="1" customWidth="1"/>
    <col min="33" max="34" width="14.140625" style="1" customWidth="1"/>
    <col min="35" max="35" width="23.140625" style="1" customWidth="1"/>
    <col min="36" max="37" width="14.140625" style="1" customWidth="1"/>
    <col min="38" max="38" width="23.140625" style="1" customWidth="1"/>
    <col min="39" max="40" width="14.140625" style="1" customWidth="1"/>
    <col min="41" max="41" width="23.140625" style="1" customWidth="1"/>
    <col min="42" max="47" width="8.7109375" style="1" customWidth="1"/>
    <col min="48" max="50" width="14.140625" style="1" customWidth="1"/>
    <col min="51" max="56" width="8.7109375" style="1" customWidth="1"/>
    <col min="57" max="59" width="14.140625" style="1" customWidth="1"/>
    <col min="60" max="65" width="8.7109375" style="1" customWidth="1"/>
    <col min="66" max="68" width="14.140625" style="1" customWidth="1"/>
    <col min="69" max="69" width="8.7109375" style="1" customWidth="1"/>
    <col min="70" max="70" width="10.42578125" style="1" customWidth="1"/>
    <col min="71" max="71" width="15.42578125" style="1" customWidth="1"/>
    <col min="72" max="72" width="8.7109375" style="1" customWidth="1"/>
    <col min="73" max="73" width="10.42578125" style="1" customWidth="1"/>
    <col min="74" max="74" width="15.42578125" style="1" customWidth="1"/>
    <col min="75" max="75" width="8.7109375" style="1" customWidth="1"/>
    <col min="76" max="76" width="10.42578125" style="1" customWidth="1"/>
    <col min="77" max="77" width="15.42578125" style="1" customWidth="1"/>
    <col min="78" max="16384" width="11.42578125" style="1"/>
  </cols>
  <sheetData>
    <row r="2" spans="1:77">
      <c r="A2" s="61" t="s">
        <v>108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  <c r="AH2" s="61"/>
      <c r="AI2" s="61"/>
      <c r="AJ2" s="61"/>
      <c r="AK2" s="61"/>
      <c r="AL2" s="61"/>
      <c r="AM2" s="61"/>
      <c r="AN2" s="61"/>
      <c r="AO2" s="61"/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  <c r="BM2" s="61"/>
      <c r="BN2" s="61"/>
      <c r="BO2" s="61"/>
      <c r="BP2" s="61"/>
      <c r="BQ2" s="61"/>
      <c r="BR2" s="61"/>
      <c r="BS2" s="61"/>
      <c r="BT2" s="2"/>
      <c r="BU2" s="2"/>
      <c r="BV2" s="2"/>
      <c r="BW2" s="2"/>
      <c r="BX2" s="2"/>
    </row>
    <row r="3" spans="1:77">
      <c r="A3" s="61"/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  <c r="AA3" s="61"/>
      <c r="AB3" s="61"/>
      <c r="AC3" s="61"/>
      <c r="AD3" s="61"/>
      <c r="AE3" s="61"/>
      <c r="AF3" s="61"/>
      <c r="AG3" s="61"/>
      <c r="AH3" s="61"/>
      <c r="AI3" s="61"/>
      <c r="AJ3" s="61"/>
      <c r="AK3" s="61"/>
      <c r="AL3" s="61"/>
      <c r="AM3" s="61"/>
      <c r="AN3" s="61"/>
      <c r="AO3" s="61"/>
      <c r="AP3" s="61"/>
      <c r="AQ3" s="61"/>
      <c r="AR3" s="61"/>
      <c r="AS3" s="61"/>
      <c r="AT3" s="61"/>
      <c r="AU3" s="61"/>
      <c r="AV3" s="61"/>
      <c r="AW3" s="61"/>
      <c r="AX3" s="61"/>
      <c r="AY3" s="61"/>
      <c r="AZ3" s="61"/>
      <c r="BA3" s="61"/>
      <c r="BB3" s="61"/>
      <c r="BC3" s="61"/>
      <c r="BD3" s="61"/>
      <c r="BE3" s="61"/>
      <c r="BF3" s="61"/>
      <c r="BG3" s="61"/>
      <c r="BH3" s="61"/>
      <c r="BI3" s="61"/>
      <c r="BJ3" s="61"/>
      <c r="BK3" s="61"/>
      <c r="BL3" s="61"/>
      <c r="BM3" s="61"/>
      <c r="BN3" s="61"/>
      <c r="BO3" s="61"/>
      <c r="BP3" s="61"/>
      <c r="BQ3" s="61"/>
      <c r="BR3" s="61"/>
      <c r="BS3" s="61"/>
      <c r="BT3" s="2"/>
      <c r="BU3" s="2"/>
      <c r="BV3" s="2"/>
      <c r="BW3" s="2"/>
      <c r="BX3" s="2"/>
    </row>
    <row r="5" spans="1:77" ht="42.75" customHeight="1">
      <c r="B5" s="62" t="s">
        <v>0</v>
      </c>
      <c r="C5" s="62"/>
      <c r="D5" s="62"/>
      <c r="E5" s="120" t="s">
        <v>1</v>
      </c>
      <c r="F5" s="48" t="s">
        <v>109</v>
      </c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49"/>
      <c r="AC5" s="50"/>
      <c r="AD5" s="48" t="s">
        <v>96</v>
      </c>
      <c r="AE5" s="117"/>
      <c r="AF5" s="114" t="s">
        <v>106</v>
      </c>
      <c r="AG5" s="63" t="s">
        <v>2</v>
      </c>
      <c r="AH5" s="63"/>
      <c r="AI5" s="104" t="s">
        <v>99</v>
      </c>
      <c r="AJ5" s="63" t="s">
        <v>100</v>
      </c>
      <c r="AK5" s="63"/>
      <c r="AL5" s="107" t="s">
        <v>100</v>
      </c>
      <c r="AM5" s="63" t="s">
        <v>101</v>
      </c>
      <c r="AN5" s="63"/>
      <c r="AO5" s="110" t="s">
        <v>101</v>
      </c>
      <c r="AP5" s="64" t="s">
        <v>107</v>
      </c>
      <c r="AQ5" s="65"/>
      <c r="AR5" s="65"/>
      <c r="AS5" s="65"/>
      <c r="AT5" s="65"/>
      <c r="AU5" s="65"/>
      <c r="AV5" s="48" t="s">
        <v>4</v>
      </c>
      <c r="AW5" s="118"/>
      <c r="AX5" s="117"/>
      <c r="AY5" s="66" t="s">
        <v>3</v>
      </c>
      <c r="AZ5" s="67"/>
      <c r="BA5" s="67"/>
      <c r="BB5" s="67"/>
      <c r="BC5" s="67"/>
      <c r="BD5" s="67"/>
      <c r="BE5" s="48" t="s">
        <v>4</v>
      </c>
      <c r="BF5" s="118"/>
      <c r="BG5" s="117"/>
      <c r="BH5" s="68" t="s">
        <v>5</v>
      </c>
      <c r="BI5" s="69"/>
      <c r="BJ5" s="69"/>
      <c r="BK5" s="69"/>
      <c r="BL5" s="69"/>
      <c r="BM5" s="69"/>
      <c r="BN5" s="48" t="s">
        <v>4</v>
      </c>
      <c r="BO5" s="118"/>
      <c r="BP5" s="117"/>
      <c r="BQ5" s="70" t="s">
        <v>6</v>
      </c>
      <c r="BR5" s="70"/>
      <c r="BS5" s="70"/>
      <c r="BT5" s="55" t="s">
        <v>103</v>
      </c>
      <c r="BU5" s="55"/>
      <c r="BV5" s="55"/>
      <c r="BW5" s="56" t="s">
        <v>104</v>
      </c>
      <c r="BX5" s="56"/>
      <c r="BY5" s="56"/>
    </row>
    <row r="6" spans="1:77" ht="18.75" customHeight="1">
      <c r="B6" s="62"/>
      <c r="C6" s="62"/>
      <c r="D6" s="62"/>
      <c r="E6" s="120"/>
      <c r="F6" s="54" t="s">
        <v>7</v>
      </c>
      <c r="G6" s="54"/>
      <c r="H6" s="100" t="s">
        <v>8</v>
      </c>
      <c r="I6" s="101"/>
      <c r="J6" s="98" t="s">
        <v>97</v>
      </c>
      <c r="K6" s="99"/>
      <c r="L6" s="75" t="s">
        <v>98</v>
      </c>
      <c r="M6" s="76"/>
      <c r="N6" s="54" t="s">
        <v>9</v>
      </c>
      <c r="O6" s="54"/>
      <c r="P6" s="100" t="s">
        <v>8</v>
      </c>
      <c r="Q6" s="101"/>
      <c r="R6" s="98" t="s">
        <v>97</v>
      </c>
      <c r="S6" s="99"/>
      <c r="T6" s="75" t="s">
        <v>98</v>
      </c>
      <c r="U6" s="76"/>
      <c r="V6" s="71" t="s">
        <v>10</v>
      </c>
      <c r="W6" s="72"/>
      <c r="X6" s="73" t="s">
        <v>8</v>
      </c>
      <c r="Y6" s="74"/>
      <c r="Z6" s="98" t="s">
        <v>97</v>
      </c>
      <c r="AA6" s="99"/>
      <c r="AB6" s="75" t="s">
        <v>98</v>
      </c>
      <c r="AC6" s="76"/>
      <c r="AD6" s="51" t="s">
        <v>11</v>
      </c>
      <c r="AE6" s="51" t="s">
        <v>12</v>
      </c>
      <c r="AF6" s="115"/>
      <c r="AG6" s="102" t="s">
        <v>11</v>
      </c>
      <c r="AH6" s="102" t="s">
        <v>12</v>
      </c>
      <c r="AI6" s="105"/>
      <c r="AJ6" s="77" t="s">
        <v>11</v>
      </c>
      <c r="AK6" s="77" t="s">
        <v>12</v>
      </c>
      <c r="AL6" s="108"/>
      <c r="AM6" s="79" t="s">
        <v>11</v>
      </c>
      <c r="AN6" s="79" t="s">
        <v>12</v>
      </c>
      <c r="AO6" s="111"/>
      <c r="AP6" s="54" t="s">
        <v>7</v>
      </c>
      <c r="AQ6" s="54"/>
      <c r="AR6" s="54" t="s">
        <v>9</v>
      </c>
      <c r="AS6" s="54"/>
      <c r="AT6" s="53" t="s">
        <v>10</v>
      </c>
      <c r="AU6" s="53"/>
      <c r="AV6" s="3" t="s">
        <v>14</v>
      </c>
      <c r="AW6" s="3" t="s">
        <v>15</v>
      </c>
      <c r="AX6" s="3" t="s">
        <v>4</v>
      </c>
      <c r="AY6" s="54" t="s">
        <v>7</v>
      </c>
      <c r="AZ6" s="54"/>
      <c r="BA6" s="54" t="s">
        <v>9</v>
      </c>
      <c r="BB6" s="54"/>
      <c r="BC6" s="53" t="s">
        <v>10</v>
      </c>
      <c r="BD6" s="53"/>
      <c r="BE6" s="3" t="s">
        <v>14</v>
      </c>
      <c r="BF6" s="3" t="s">
        <v>15</v>
      </c>
      <c r="BG6" s="3" t="s">
        <v>4</v>
      </c>
      <c r="BH6" s="54" t="s">
        <v>7</v>
      </c>
      <c r="BI6" s="54"/>
      <c r="BJ6" s="54" t="s">
        <v>9</v>
      </c>
      <c r="BK6" s="54"/>
      <c r="BL6" s="53" t="s">
        <v>10</v>
      </c>
      <c r="BM6" s="53"/>
      <c r="BN6" s="3" t="s">
        <v>14</v>
      </c>
      <c r="BO6" s="3" t="s">
        <v>15</v>
      </c>
      <c r="BP6" s="3" t="s">
        <v>4</v>
      </c>
      <c r="BQ6" s="53" t="s">
        <v>13</v>
      </c>
      <c r="BR6" s="53"/>
      <c r="BS6" s="51" t="s">
        <v>4</v>
      </c>
      <c r="BT6" s="53" t="s">
        <v>110</v>
      </c>
      <c r="BU6" s="53"/>
      <c r="BV6" s="51" t="s">
        <v>4</v>
      </c>
      <c r="BW6" s="53"/>
      <c r="BX6" s="53"/>
      <c r="BY6" s="51" t="s">
        <v>4</v>
      </c>
    </row>
    <row r="7" spans="1:77">
      <c r="B7" s="62"/>
      <c r="C7" s="62"/>
      <c r="D7" s="62"/>
      <c r="E7" s="120"/>
      <c r="F7" s="4" t="s">
        <v>14</v>
      </c>
      <c r="G7" s="4" t="s">
        <v>15</v>
      </c>
      <c r="H7" s="5" t="s">
        <v>14</v>
      </c>
      <c r="I7" s="5" t="s">
        <v>15</v>
      </c>
      <c r="J7" s="6" t="s">
        <v>14</v>
      </c>
      <c r="K7" s="6" t="s">
        <v>15</v>
      </c>
      <c r="L7" s="7" t="s">
        <v>14</v>
      </c>
      <c r="M7" s="7" t="s">
        <v>15</v>
      </c>
      <c r="N7" s="4" t="s">
        <v>14</v>
      </c>
      <c r="O7" s="4" t="s">
        <v>15</v>
      </c>
      <c r="P7" s="5" t="s">
        <v>14</v>
      </c>
      <c r="Q7" s="5" t="s">
        <v>15</v>
      </c>
      <c r="R7" s="6" t="s">
        <v>14</v>
      </c>
      <c r="S7" s="6" t="s">
        <v>15</v>
      </c>
      <c r="T7" s="7" t="s">
        <v>14</v>
      </c>
      <c r="U7" s="7" t="s">
        <v>15</v>
      </c>
      <c r="V7" s="4" t="s">
        <v>14</v>
      </c>
      <c r="W7" s="4" t="s">
        <v>15</v>
      </c>
      <c r="X7" s="5" t="s">
        <v>14</v>
      </c>
      <c r="Y7" s="5" t="s">
        <v>15</v>
      </c>
      <c r="Z7" s="6" t="s">
        <v>14</v>
      </c>
      <c r="AA7" s="6" t="s">
        <v>15</v>
      </c>
      <c r="AB7" s="7" t="s">
        <v>14</v>
      </c>
      <c r="AC7" s="7" t="s">
        <v>15</v>
      </c>
      <c r="AD7" s="52"/>
      <c r="AE7" s="52"/>
      <c r="AF7" s="116"/>
      <c r="AG7" s="103"/>
      <c r="AH7" s="103"/>
      <c r="AI7" s="106"/>
      <c r="AJ7" s="78"/>
      <c r="AK7" s="78"/>
      <c r="AL7" s="109"/>
      <c r="AM7" s="80"/>
      <c r="AN7" s="80"/>
      <c r="AO7" s="112"/>
      <c r="AP7" s="4" t="s">
        <v>14</v>
      </c>
      <c r="AQ7" s="4" t="s">
        <v>15</v>
      </c>
      <c r="AR7" s="4" t="s">
        <v>14</v>
      </c>
      <c r="AS7" s="4" t="s">
        <v>15</v>
      </c>
      <c r="AT7" s="4" t="s">
        <v>14</v>
      </c>
      <c r="AU7" s="4" t="s">
        <v>15</v>
      </c>
      <c r="AV7" s="8"/>
      <c r="AW7" s="8"/>
      <c r="AX7" s="8"/>
      <c r="AY7" s="4" t="s">
        <v>14</v>
      </c>
      <c r="AZ7" s="4" t="s">
        <v>15</v>
      </c>
      <c r="BA7" s="4" t="s">
        <v>14</v>
      </c>
      <c r="BB7" s="4" t="s">
        <v>15</v>
      </c>
      <c r="BC7" s="4" t="s">
        <v>14</v>
      </c>
      <c r="BD7" s="4" t="s">
        <v>15</v>
      </c>
      <c r="BE7" s="8"/>
      <c r="BF7" s="8"/>
      <c r="BG7" s="8"/>
      <c r="BH7" s="4" t="s">
        <v>14</v>
      </c>
      <c r="BI7" s="4" t="s">
        <v>15</v>
      </c>
      <c r="BJ7" s="4" t="s">
        <v>14</v>
      </c>
      <c r="BK7" s="4" t="s">
        <v>15</v>
      </c>
      <c r="BL7" s="4" t="s">
        <v>14</v>
      </c>
      <c r="BM7" s="4" t="s">
        <v>15</v>
      </c>
      <c r="BN7" s="8"/>
      <c r="BO7" s="8"/>
      <c r="BP7" s="8"/>
      <c r="BQ7" s="4" t="s">
        <v>14</v>
      </c>
      <c r="BR7" s="4" t="s">
        <v>15</v>
      </c>
      <c r="BS7" s="52"/>
      <c r="BT7" s="4" t="s">
        <v>14</v>
      </c>
      <c r="BU7" s="4" t="s">
        <v>15</v>
      </c>
      <c r="BV7" s="52"/>
      <c r="BW7" s="4" t="s">
        <v>14</v>
      </c>
      <c r="BX7" s="4" t="s">
        <v>15</v>
      </c>
      <c r="BY7" s="52"/>
    </row>
    <row r="8" spans="1:77" s="9" customFormat="1" ht="15" customHeight="1">
      <c r="B8" s="89" t="s">
        <v>16</v>
      </c>
      <c r="C8" s="90"/>
      <c r="D8" s="91"/>
      <c r="E8" s="57">
        <v>1</v>
      </c>
      <c r="F8" s="22">
        <v>191</v>
      </c>
      <c r="G8" s="22">
        <v>214</v>
      </c>
      <c r="H8" s="22">
        <v>13</v>
      </c>
      <c r="I8" s="22">
        <v>19</v>
      </c>
      <c r="J8" s="22">
        <v>1</v>
      </c>
      <c r="K8" s="22">
        <v>7</v>
      </c>
      <c r="L8" s="22">
        <v>1</v>
      </c>
      <c r="M8" s="22">
        <v>2</v>
      </c>
      <c r="N8" s="22">
        <v>194</v>
      </c>
      <c r="O8" s="22">
        <v>210</v>
      </c>
      <c r="P8" s="22">
        <v>10</v>
      </c>
      <c r="Q8" s="22">
        <v>13</v>
      </c>
      <c r="R8" s="22">
        <v>1</v>
      </c>
      <c r="S8" s="22">
        <v>3</v>
      </c>
      <c r="T8" s="22">
        <v>3</v>
      </c>
      <c r="U8" s="22">
        <v>7</v>
      </c>
      <c r="V8" s="22">
        <v>160</v>
      </c>
      <c r="W8" s="22">
        <v>256</v>
      </c>
      <c r="X8" s="22">
        <v>19</v>
      </c>
      <c r="Y8" s="22">
        <v>12</v>
      </c>
      <c r="Z8" s="22">
        <v>3</v>
      </c>
      <c r="AA8" s="22">
        <v>2</v>
      </c>
      <c r="AB8" s="22">
        <v>1</v>
      </c>
      <c r="AC8" s="22">
        <v>3</v>
      </c>
      <c r="AD8" s="22">
        <f>SUM(F8,N8,V8)</f>
        <v>545</v>
      </c>
      <c r="AE8" s="22">
        <f>SUM(G8,O8,W8)</f>
        <v>680</v>
      </c>
      <c r="AF8" s="34">
        <f>SUM(AD8:AE8)</f>
        <v>1225</v>
      </c>
      <c r="AG8" s="22">
        <f t="shared" ref="AG8:AG39" si="0">SUM(H8,P8,X8)</f>
        <v>42</v>
      </c>
      <c r="AH8" s="22">
        <f t="shared" ref="AH8:AH39" si="1">SUM(I8,Q8,Y8)</f>
        <v>44</v>
      </c>
      <c r="AI8" s="34">
        <f>SUM(AG8:AH8)</f>
        <v>86</v>
      </c>
      <c r="AJ8" s="22">
        <f t="shared" ref="AJ8:AJ39" si="2">SUM(J8,R8,Z8)</f>
        <v>5</v>
      </c>
      <c r="AK8" s="22">
        <f t="shared" ref="AK8:AK39" si="3">SUM(K8,S8,AA8)</f>
        <v>12</v>
      </c>
      <c r="AL8" s="34">
        <f>SUM(AJ8:AK8)</f>
        <v>17</v>
      </c>
      <c r="AM8" s="22">
        <f t="shared" ref="AM8:AM39" si="4">SUM(L8,T8,AB8)</f>
        <v>5</v>
      </c>
      <c r="AN8" s="22">
        <f t="shared" ref="AN8:AN39" si="5">SUM(M8,U8,AC8)</f>
        <v>12</v>
      </c>
      <c r="AO8" s="34">
        <f>SUM(AM8:AN8)</f>
        <v>17</v>
      </c>
      <c r="AP8" s="22">
        <v>11</v>
      </c>
      <c r="AQ8" s="22">
        <v>6</v>
      </c>
      <c r="AR8" s="22">
        <v>1</v>
      </c>
      <c r="AS8" s="22">
        <v>0</v>
      </c>
      <c r="AT8" s="22">
        <v>4</v>
      </c>
      <c r="AU8" s="22">
        <v>7</v>
      </c>
      <c r="AV8" s="22">
        <f t="shared" ref="AV8:AV71" si="6">SUM(AP8,AR8,AT8)</f>
        <v>16</v>
      </c>
      <c r="AW8" s="22">
        <f t="shared" ref="AW8:AW41" si="7">SUM(AQ8,AS8,AU8)</f>
        <v>13</v>
      </c>
      <c r="AX8" s="34">
        <f>SUM(AV8:AW8)</f>
        <v>29</v>
      </c>
      <c r="AY8" s="22">
        <v>2</v>
      </c>
      <c r="AZ8" s="22">
        <v>1</v>
      </c>
      <c r="BA8" s="22">
        <v>0</v>
      </c>
      <c r="BB8" s="22">
        <v>0</v>
      </c>
      <c r="BC8" s="22">
        <v>0</v>
      </c>
      <c r="BD8" s="22">
        <v>6</v>
      </c>
      <c r="BE8" s="22">
        <f t="shared" ref="BE8:BE39" si="8">SUM(AY8,BA8,BC8)</f>
        <v>2</v>
      </c>
      <c r="BF8" s="22">
        <f t="shared" ref="BF8:BF39" si="9">SUM(AZ8,BB8,BD8)</f>
        <v>7</v>
      </c>
      <c r="BG8" s="34">
        <f>SUM(BE8:BF8)</f>
        <v>9</v>
      </c>
      <c r="BH8" s="22">
        <v>0</v>
      </c>
      <c r="BI8" s="22">
        <v>0</v>
      </c>
      <c r="BJ8" s="22">
        <v>0</v>
      </c>
      <c r="BK8" s="22">
        <v>0</v>
      </c>
      <c r="BL8" s="22">
        <v>0</v>
      </c>
      <c r="BM8" s="22">
        <v>0</v>
      </c>
      <c r="BN8" s="22">
        <f t="shared" ref="BN8:BN39" si="10">SUM(BH8,BJ8,BL8)</f>
        <v>0</v>
      </c>
      <c r="BO8" s="22">
        <f t="shared" ref="BO8:BO39" si="11">SUM(BI8,BK8,BM8)</f>
        <v>0</v>
      </c>
      <c r="BP8" s="34">
        <f>SUM(BN8:BO8)</f>
        <v>0</v>
      </c>
      <c r="BQ8" s="22">
        <v>184</v>
      </c>
      <c r="BR8" s="22">
        <v>234</v>
      </c>
      <c r="BS8" s="45">
        <f>SUM(BQ8:BR9)</f>
        <v>792</v>
      </c>
      <c r="BT8" s="22">
        <v>9</v>
      </c>
      <c r="BU8" s="22">
        <v>2</v>
      </c>
      <c r="BV8" s="45">
        <f>SUM(BT8:BU9)</f>
        <v>71</v>
      </c>
      <c r="BW8" s="22">
        <v>26</v>
      </c>
      <c r="BX8" s="22">
        <v>21</v>
      </c>
      <c r="BY8" s="45">
        <f>SUM(BW8:BX9)</f>
        <v>75</v>
      </c>
    </row>
    <row r="9" spans="1:77" s="9" customFormat="1" ht="15" customHeight="1">
      <c r="B9" s="89" t="s">
        <v>17</v>
      </c>
      <c r="C9" s="90"/>
      <c r="D9" s="91"/>
      <c r="E9" s="58"/>
      <c r="F9" s="22">
        <v>173</v>
      </c>
      <c r="G9" s="22">
        <v>224</v>
      </c>
      <c r="H9" s="22">
        <v>12</v>
      </c>
      <c r="I9" s="22">
        <v>18</v>
      </c>
      <c r="J9" s="22">
        <v>3</v>
      </c>
      <c r="K9" s="22">
        <v>2</v>
      </c>
      <c r="L9" s="22">
        <v>0</v>
      </c>
      <c r="M9" s="22">
        <v>6</v>
      </c>
      <c r="N9" s="22">
        <v>164</v>
      </c>
      <c r="O9" s="22">
        <v>213</v>
      </c>
      <c r="P9" s="22">
        <v>10</v>
      </c>
      <c r="Q9" s="22">
        <v>13</v>
      </c>
      <c r="R9" s="22">
        <v>1</v>
      </c>
      <c r="S9" s="22">
        <v>6</v>
      </c>
      <c r="T9" s="22">
        <v>3</v>
      </c>
      <c r="U9" s="22">
        <v>0</v>
      </c>
      <c r="V9" s="22">
        <v>172</v>
      </c>
      <c r="W9" s="22">
        <v>206</v>
      </c>
      <c r="X9" s="22">
        <v>19</v>
      </c>
      <c r="Y9" s="22">
        <v>11</v>
      </c>
      <c r="Z9" s="22">
        <v>2</v>
      </c>
      <c r="AA9" s="22">
        <v>3</v>
      </c>
      <c r="AB9" s="22">
        <v>2</v>
      </c>
      <c r="AC9" s="22">
        <v>3</v>
      </c>
      <c r="AD9" s="22">
        <f>SUM(F9,N9,V9)</f>
        <v>509</v>
      </c>
      <c r="AE9" s="22">
        <f>SUM(G9,O9,W9)</f>
        <v>643</v>
      </c>
      <c r="AF9" s="34">
        <f t="shared" ref="AF9:AF72" si="12">SUM(AD9:AE9)</f>
        <v>1152</v>
      </c>
      <c r="AG9" s="22">
        <f t="shared" si="0"/>
        <v>41</v>
      </c>
      <c r="AH9" s="22">
        <f t="shared" si="1"/>
        <v>42</v>
      </c>
      <c r="AI9" s="34">
        <f t="shared" ref="AI9:AI72" si="13">SUM(AG9:AH9)</f>
        <v>83</v>
      </c>
      <c r="AJ9" s="22">
        <f t="shared" si="2"/>
        <v>6</v>
      </c>
      <c r="AK9" s="22">
        <f t="shared" si="3"/>
        <v>11</v>
      </c>
      <c r="AL9" s="34">
        <f t="shared" ref="AL9:AL72" si="14">SUM(AJ9:AK9)</f>
        <v>17</v>
      </c>
      <c r="AM9" s="22">
        <f t="shared" si="4"/>
        <v>5</v>
      </c>
      <c r="AN9" s="22">
        <f t="shared" si="5"/>
        <v>9</v>
      </c>
      <c r="AO9" s="34">
        <f t="shared" ref="AO9:AO72" si="15">SUM(AM9:AN9)</f>
        <v>14</v>
      </c>
      <c r="AP9" s="22">
        <v>14</v>
      </c>
      <c r="AQ9" s="22">
        <v>8</v>
      </c>
      <c r="AR9" s="22">
        <v>24</v>
      </c>
      <c r="AS9" s="22">
        <v>19</v>
      </c>
      <c r="AT9" s="22">
        <v>13</v>
      </c>
      <c r="AU9" s="22">
        <v>9</v>
      </c>
      <c r="AV9" s="22">
        <f t="shared" si="6"/>
        <v>51</v>
      </c>
      <c r="AW9" s="22">
        <f t="shared" si="7"/>
        <v>36</v>
      </c>
      <c r="AX9" s="34">
        <f t="shared" ref="AX9:AX72" si="16">SUM(AV9:AW9)</f>
        <v>87</v>
      </c>
      <c r="AY9" s="22">
        <v>22</v>
      </c>
      <c r="AZ9" s="22">
        <v>12</v>
      </c>
      <c r="BA9" s="22">
        <v>8</v>
      </c>
      <c r="BB9" s="22">
        <v>4</v>
      </c>
      <c r="BC9" s="22">
        <v>7</v>
      </c>
      <c r="BD9" s="22">
        <v>0</v>
      </c>
      <c r="BE9" s="22">
        <f t="shared" si="8"/>
        <v>37</v>
      </c>
      <c r="BF9" s="22">
        <f t="shared" si="9"/>
        <v>16</v>
      </c>
      <c r="BG9" s="34">
        <f t="shared" ref="BG9:BG72" si="17">SUM(BE9:BF9)</f>
        <v>53</v>
      </c>
      <c r="BH9" s="22">
        <v>0</v>
      </c>
      <c r="BI9" s="22">
        <v>0</v>
      </c>
      <c r="BJ9" s="22">
        <v>13</v>
      </c>
      <c r="BK9" s="22">
        <v>22</v>
      </c>
      <c r="BL9" s="22">
        <v>12</v>
      </c>
      <c r="BM9" s="22">
        <v>13</v>
      </c>
      <c r="BN9" s="22">
        <f t="shared" si="10"/>
        <v>25</v>
      </c>
      <c r="BO9" s="22">
        <f t="shared" si="11"/>
        <v>35</v>
      </c>
      <c r="BP9" s="34">
        <f t="shared" ref="BP9:BP72" si="18">SUM(BN9:BO9)</f>
        <v>60</v>
      </c>
      <c r="BQ9" s="22">
        <v>152</v>
      </c>
      <c r="BR9" s="22">
        <v>222</v>
      </c>
      <c r="BS9" s="46"/>
      <c r="BT9" s="22">
        <v>31</v>
      </c>
      <c r="BU9" s="22">
        <v>29</v>
      </c>
      <c r="BV9" s="46"/>
      <c r="BW9" s="22">
        <v>16</v>
      </c>
      <c r="BX9" s="22">
        <v>12</v>
      </c>
      <c r="BY9" s="46"/>
    </row>
    <row r="10" spans="1:77" s="9" customFormat="1" ht="15" customHeight="1">
      <c r="B10" s="92" t="s">
        <v>18</v>
      </c>
      <c r="C10" s="93"/>
      <c r="D10" s="94"/>
      <c r="E10" s="57">
        <v>2</v>
      </c>
      <c r="F10" s="22">
        <v>163</v>
      </c>
      <c r="G10" s="22">
        <v>185</v>
      </c>
      <c r="H10" s="22">
        <v>0</v>
      </c>
      <c r="I10" s="22">
        <v>0</v>
      </c>
      <c r="J10" s="22">
        <v>51</v>
      </c>
      <c r="K10" s="22">
        <v>43</v>
      </c>
      <c r="L10" s="22">
        <v>0</v>
      </c>
      <c r="M10" s="22">
        <v>0</v>
      </c>
      <c r="N10" s="22">
        <v>0</v>
      </c>
      <c r="O10" s="22">
        <v>0</v>
      </c>
      <c r="P10" s="22">
        <v>0</v>
      </c>
      <c r="Q10" s="22">
        <v>0</v>
      </c>
      <c r="R10" s="22">
        <v>0</v>
      </c>
      <c r="S10" s="22">
        <v>0</v>
      </c>
      <c r="T10" s="22">
        <v>0</v>
      </c>
      <c r="U10" s="22">
        <v>0</v>
      </c>
      <c r="V10" s="22">
        <v>155</v>
      </c>
      <c r="W10" s="22">
        <v>169</v>
      </c>
      <c r="X10" s="22">
        <v>0</v>
      </c>
      <c r="Y10" s="22">
        <v>0</v>
      </c>
      <c r="Z10" s="22">
        <v>52</v>
      </c>
      <c r="AA10" s="22">
        <v>78</v>
      </c>
      <c r="AB10" s="22">
        <v>0</v>
      </c>
      <c r="AC10" s="22">
        <v>0</v>
      </c>
      <c r="AD10" s="22">
        <f t="shared" ref="AD10:AD41" si="19">F10+N10+V10</f>
        <v>318</v>
      </c>
      <c r="AE10" s="22">
        <f t="shared" ref="AE10:AE41" si="20">G10+O10+W10</f>
        <v>354</v>
      </c>
      <c r="AF10" s="34">
        <f t="shared" si="12"/>
        <v>672</v>
      </c>
      <c r="AG10" s="22">
        <f t="shared" si="0"/>
        <v>0</v>
      </c>
      <c r="AH10" s="22">
        <f t="shared" si="1"/>
        <v>0</v>
      </c>
      <c r="AI10" s="34">
        <f t="shared" si="13"/>
        <v>0</v>
      </c>
      <c r="AJ10" s="22">
        <f t="shared" si="2"/>
        <v>103</v>
      </c>
      <c r="AK10" s="22">
        <f t="shared" si="3"/>
        <v>121</v>
      </c>
      <c r="AL10" s="34">
        <f t="shared" si="14"/>
        <v>224</v>
      </c>
      <c r="AM10" s="22">
        <f t="shared" si="4"/>
        <v>0</v>
      </c>
      <c r="AN10" s="22">
        <f t="shared" si="5"/>
        <v>0</v>
      </c>
      <c r="AO10" s="34">
        <f t="shared" si="15"/>
        <v>0</v>
      </c>
      <c r="AP10" s="22">
        <v>3</v>
      </c>
      <c r="AQ10" s="22">
        <v>4</v>
      </c>
      <c r="AR10" s="22">
        <v>0</v>
      </c>
      <c r="AS10" s="22">
        <v>0</v>
      </c>
      <c r="AT10" s="22">
        <v>5</v>
      </c>
      <c r="AU10" s="22">
        <v>4</v>
      </c>
      <c r="AV10" s="22">
        <f t="shared" si="6"/>
        <v>8</v>
      </c>
      <c r="AW10" s="22">
        <f t="shared" si="7"/>
        <v>8</v>
      </c>
      <c r="AX10" s="34">
        <f t="shared" si="16"/>
        <v>16</v>
      </c>
      <c r="AY10" s="22">
        <v>0</v>
      </c>
      <c r="AZ10" s="22">
        <v>0</v>
      </c>
      <c r="BA10" s="22">
        <v>0</v>
      </c>
      <c r="BB10" s="22">
        <v>0</v>
      </c>
      <c r="BC10" s="22">
        <v>1</v>
      </c>
      <c r="BD10" s="22">
        <v>0</v>
      </c>
      <c r="BE10" s="22">
        <f t="shared" si="8"/>
        <v>1</v>
      </c>
      <c r="BF10" s="22">
        <f t="shared" si="9"/>
        <v>0</v>
      </c>
      <c r="BG10" s="34">
        <f t="shared" si="17"/>
        <v>1</v>
      </c>
      <c r="BH10" s="22">
        <v>0</v>
      </c>
      <c r="BI10" s="22">
        <v>0</v>
      </c>
      <c r="BJ10" s="22">
        <v>0</v>
      </c>
      <c r="BK10" s="22">
        <v>0</v>
      </c>
      <c r="BL10" s="22">
        <v>1</v>
      </c>
      <c r="BM10" s="22">
        <v>3</v>
      </c>
      <c r="BN10" s="22">
        <f t="shared" si="10"/>
        <v>1</v>
      </c>
      <c r="BO10" s="22">
        <f t="shared" si="11"/>
        <v>3</v>
      </c>
      <c r="BP10" s="34">
        <f t="shared" si="18"/>
        <v>4</v>
      </c>
      <c r="BQ10" s="26">
        <v>168</v>
      </c>
      <c r="BR10" s="22">
        <v>216</v>
      </c>
      <c r="BS10" s="45">
        <f t="shared" ref="BS10" si="21">SUM(BQ10:BR11)</f>
        <v>384</v>
      </c>
      <c r="BT10" s="26">
        <v>6</v>
      </c>
      <c r="BU10" s="22">
        <v>3</v>
      </c>
      <c r="BV10" s="45">
        <f t="shared" ref="BV10" si="22">SUM(BT10:BU11)</f>
        <v>14</v>
      </c>
      <c r="BW10" s="26">
        <v>18</v>
      </c>
      <c r="BX10" s="22">
        <v>6</v>
      </c>
      <c r="BY10" s="45">
        <f t="shared" ref="BY10" si="23">SUM(BW10:BX11)</f>
        <v>37</v>
      </c>
    </row>
    <row r="11" spans="1:77" s="9" customFormat="1" ht="15" customHeight="1">
      <c r="B11" s="92" t="s">
        <v>19</v>
      </c>
      <c r="C11" s="93"/>
      <c r="D11" s="94"/>
      <c r="E11" s="58"/>
      <c r="F11" s="22">
        <v>0</v>
      </c>
      <c r="G11" s="22">
        <v>0</v>
      </c>
      <c r="H11" s="22">
        <v>0</v>
      </c>
      <c r="I11" s="22">
        <v>0</v>
      </c>
      <c r="J11" s="22">
        <v>0</v>
      </c>
      <c r="K11" s="22">
        <v>0</v>
      </c>
      <c r="L11" s="22">
        <v>0</v>
      </c>
      <c r="M11" s="22">
        <v>0</v>
      </c>
      <c r="N11" s="22">
        <v>194</v>
      </c>
      <c r="O11" s="22">
        <v>226</v>
      </c>
      <c r="P11" s="22">
        <v>1</v>
      </c>
      <c r="Q11" s="22">
        <v>0</v>
      </c>
      <c r="R11" s="22">
        <v>105</v>
      </c>
      <c r="S11" s="22">
        <v>127</v>
      </c>
      <c r="T11" s="22">
        <v>0</v>
      </c>
      <c r="U11" s="22">
        <v>0</v>
      </c>
      <c r="V11" s="22">
        <v>0</v>
      </c>
      <c r="W11" s="22">
        <v>0</v>
      </c>
      <c r="X11" s="22">
        <v>0</v>
      </c>
      <c r="Y11" s="22">
        <v>0</v>
      </c>
      <c r="Z11" s="22">
        <v>0</v>
      </c>
      <c r="AA11" s="22">
        <v>0</v>
      </c>
      <c r="AB11" s="22">
        <v>0</v>
      </c>
      <c r="AC11" s="22">
        <v>0</v>
      </c>
      <c r="AD11" s="22">
        <f t="shared" si="19"/>
        <v>194</v>
      </c>
      <c r="AE11" s="22">
        <f t="shared" si="20"/>
        <v>226</v>
      </c>
      <c r="AF11" s="34">
        <f t="shared" si="12"/>
        <v>420</v>
      </c>
      <c r="AG11" s="22">
        <f t="shared" si="0"/>
        <v>1</v>
      </c>
      <c r="AH11" s="22">
        <f t="shared" si="1"/>
        <v>0</v>
      </c>
      <c r="AI11" s="34">
        <f t="shared" si="13"/>
        <v>1</v>
      </c>
      <c r="AJ11" s="22">
        <f t="shared" si="2"/>
        <v>105</v>
      </c>
      <c r="AK11" s="22">
        <f t="shared" si="3"/>
        <v>127</v>
      </c>
      <c r="AL11" s="34">
        <f t="shared" si="14"/>
        <v>232</v>
      </c>
      <c r="AM11" s="22">
        <f t="shared" si="4"/>
        <v>0</v>
      </c>
      <c r="AN11" s="22">
        <f t="shared" si="5"/>
        <v>0</v>
      </c>
      <c r="AO11" s="34">
        <f t="shared" si="15"/>
        <v>0</v>
      </c>
      <c r="AP11" s="22">
        <v>0</v>
      </c>
      <c r="AQ11" s="22">
        <v>0</v>
      </c>
      <c r="AR11" s="22">
        <v>1</v>
      </c>
      <c r="AS11" s="22">
        <v>1</v>
      </c>
      <c r="AT11" s="22">
        <v>0</v>
      </c>
      <c r="AU11" s="22">
        <v>0</v>
      </c>
      <c r="AV11" s="22">
        <f t="shared" si="6"/>
        <v>1</v>
      </c>
      <c r="AW11" s="22">
        <f t="shared" si="7"/>
        <v>1</v>
      </c>
      <c r="AX11" s="34">
        <f t="shared" si="16"/>
        <v>2</v>
      </c>
      <c r="AY11" s="22">
        <v>0</v>
      </c>
      <c r="AZ11" s="22">
        <v>0</v>
      </c>
      <c r="BA11" s="22">
        <v>5</v>
      </c>
      <c r="BB11" s="22">
        <v>2</v>
      </c>
      <c r="BC11" s="22">
        <v>0</v>
      </c>
      <c r="BD11" s="22">
        <v>0</v>
      </c>
      <c r="BE11" s="22">
        <f t="shared" si="8"/>
        <v>5</v>
      </c>
      <c r="BF11" s="22">
        <f t="shared" si="9"/>
        <v>2</v>
      </c>
      <c r="BG11" s="34">
        <f t="shared" si="17"/>
        <v>7</v>
      </c>
      <c r="BH11" s="22">
        <v>0</v>
      </c>
      <c r="BI11" s="22">
        <v>0</v>
      </c>
      <c r="BJ11" s="22">
        <v>0</v>
      </c>
      <c r="BK11" s="22">
        <v>4</v>
      </c>
      <c r="BL11" s="22">
        <v>0</v>
      </c>
      <c r="BM11" s="22">
        <v>0</v>
      </c>
      <c r="BN11" s="22">
        <f t="shared" si="10"/>
        <v>0</v>
      </c>
      <c r="BO11" s="22">
        <f t="shared" si="11"/>
        <v>4</v>
      </c>
      <c r="BP11" s="34">
        <f t="shared" si="18"/>
        <v>4</v>
      </c>
      <c r="BQ11" s="26">
        <v>0</v>
      </c>
      <c r="BR11" s="22">
        <v>0</v>
      </c>
      <c r="BS11" s="46"/>
      <c r="BT11" s="26">
        <v>4</v>
      </c>
      <c r="BU11" s="22">
        <v>1</v>
      </c>
      <c r="BV11" s="46"/>
      <c r="BW11" s="26">
        <v>11</v>
      </c>
      <c r="BX11" s="22">
        <v>2</v>
      </c>
      <c r="BY11" s="46"/>
    </row>
    <row r="12" spans="1:77" s="9" customFormat="1" ht="15" customHeight="1">
      <c r="B12" s="89" t="s">
        <v>20</v>
      </c>
      <c r="C12" s="90"/>
      <c r="D12" s="91"/>
      <c r="E12" s="57">
        <v>3</v>
      </c>
      <c r="F12" s="22">
        <v>177</v>
      </c>
      <c r="G12" s="22">
        <v>241</v>
      </c>
      <c r="H12" s="22">
        <v>14</v>
      </c>
      <c r="I12" s="22">
        <v>13</v>
      </c>
      <c r="J12" s="22">
        <v>15</v>
      </c>
      <c r="K12" s="22">
        <v>16</v>
      </c>
      <c r="L12" s="22">
        <v>2</v>
      </c>
      <c r="M12" s="22">
        <v>6</v>
      </c>
      <c r="N12" s="22">
        <v>160</v>
      </c>
      <c r="O12" s="22">
        <v>246</v>
      </c>
      <c r="P12" s="22">
        <v>15</v>
      </c>
      <c r="Q12" s="22">
        <v>13</v>
      </c>
      <c r="R12" s="22">
        <v>19</v>
      </c>
      <c r="S12" s="22">
        <v>19</v>
      </c>
      <c r="T12" s="22">
        <v>2</v>
      </c>
      <c r="U12" s="22">
        <v>7</v>
      </c>
      <c r="V12" s="22">
        <v>0</v>
      </c>
      <c r="W12" s="22">
        <v>0</v>
      </c>
      <c r="X12" s="22">
        <v>0</v>
      </c>
      <c r="Y12" s="22">
        <v>0</v>
      </c>
      <c r="Z12" s="22">
        <v>0</v>
      </c>
      <c r="AA12" s="22">
        <v>0</v>
      </c>
      <c r="AB12" s="22">
        <v>0</v>
      </c>
      <c r="AC12" s="22">
        <v>0</v>
      </c>
      <c r="AD12" s="22">
        <f t="shared" si="19"/>
        <v>337</v>
      </c>
      <c r="AE12" s="22">
        <f t="shared" si="20"/>
        <v>487</v>
      </c>
      <c r="AF12" s="34">
        <f t="shared" si="12"/>
        <v>824</v>
      </c>
      <c r="AG12" s="22">
        <f t="shared" si="0"/>
        <v>29</v>
      </c>
      <c r="AH12" s="22">
        <f t="shared" si="1"/>
        <v>26</v>
      </c>
      <c r="AI12" s="34">
        <f t="shared" si="13"/>
        <v>55</v>
      </c>
      <c r="AJ12" s="22">
        <f t="shared" si="2"/>
        <v>34</v>
      </c>
      <c r="AK12" s="22">
        <f t="shared" si="3"/>
        <v>35</v>
      </c>
      <c r="AL12" s="34">
        <f t="shared" si="14"/>
        <v>69</v>
      </c>
      <c r="AM12" s="22">
        <f t="shared" si="4"/>
        <v>4</v>
      </c>
      <c r="AN12" s="22">
        <f t="shared" si="5"/>
        <v>13</v>
      </c>
      <c r="AO12" s="34">
        <f t="shared" si="15"/>
        <v>17</v>
      </c>
      <c r="AP12" s="22">
        <v>37</v>
      </c>
      <c r="AQ12" s="22">
        <v>39</v>
      </c>
      <c r="AR12" s="22">
        <v>16</v>
      </c>
      <c r="AS12" s="22">
        <v>15</v>
      </c>
      <c r="AT12" s="22">
        <v>0</v>
      </c>
      <c r="AU12" s="22">
        <v>0</v>
      </c>
      <c r="AV12" s="22">
        <f t="shared" si="6"/>
        <v>53</v>
      </c>
      <c r="AW12" s="22">
        <f t="shared" si="7"/>
        <v>54</v>
      </c>
      <c r="AX12" s="34">
        <f t="shared" si="16"/>
        <v>107</v>
      </c>
      <c r="AY12" s="22">
        <v>15</v>
      </c>
      <c r="AZ12" s="22">
        <v>17</v>
      </c>
      <c r="BA12" s="22">
        <v>3</v>
      </c>
      <c r="BB12" s="22">
        <v>5</v>
      </c>
      <c r="BC12" s="22">
        <v>0</v>
      </c>
      <c r="BD12" s="22">
        <v>0</v>
      </c>
      <c r="BE12" s="22">
        <f t="shared" si="8"/>
        <v>18</v>
      </c>
      <c r="BF12" s="22">
        <f t="shared" si="9"/>
        <v>22</v>
      </c>
      <c r="BG12" s="34">
        <f t="shared" si="17"/>
        <v>40</v>
      </c>
      <c r="BH12" s="22">
        <v>0</v>
      </c>
      <c r="BI12" s="22">
        <v>0</v>
      </c>
      <c r="BJ12" s="22">
        <v>3</v>
      </c>
      <c r="BK12" s="22">
        <v>1</v>
      </c>
      <c r="BL12" s="22">
        <v>0</v>
      </c>
      <c r="BM12" s="22">
        <v>0</v>
      </c>
      <c r="BN12" s="22">
        <f t="shared" si="10"/>
        <v>3</v>
      </c>
      <c r="BO12" s="22">
        <f t="shared" si="11"/>
        <v>1</v>
      </c>
      <c r="BP12" s="34">
        <f t="shared" si="18"/>
        <v>4</v>
      </c>
      <c r="BQ12" s="22">
        <v>0</v>
      </c>
      <c r="BR12" s="22">
        <v>0</v>
      </c>
      <c r="BS12" s="45">
        <f t="shared" ref="BS12" si="24">SUM(BQ12:BR13)</f>
        <v>365</v>
      </c>
      <c r="BT12" s="22">
        <v>40</v>
      </c>
      <c r="BU12" s="22">
        <v>45</v>
      </c>
      <c r="BV12" s="45">
        <f t="shared" ref="BV12" si="25">SUM(BT12:BU13)</f>
        <v>85</v>
      </c>
      <c r="BW12" s="22">
        <v>17</v>
      </c>
      <c r="BX12" s="22">
        <v>7</v>
      </c>
      <c r="BY12" s="45">
        <f t="shared" ref="BY12" si="26">SUM(BW12:BX13)</f>
        <v>39</v>
      </c>
    </row>
    <row r="13" spans="1:77" s="9" customFormat="1" ht="15" customHeight="1">
      <c r="B13" s="89" t="s">
        <v>21</v>
      </c>
      <c r="C13" s="90"/>
      <c r="D13" s="91"/>
      <c r="E13" s="58"/>
      <c r="F13" s="22">
        <v>0</v>
      </c>
      <c r="G13" s="22">
        <v>0</v>
      </c>
      <c r="H13" s="22">
        <v>0</v>
      </c>
      <c r="I13" s="22">
        <v>0</v>
      </c>
      <c r="J13" s="22">
        <v>0</v>
      </c>
      <c r="K13" s="22">
        <v>0</v>
      </c>
      <c r="L13" s="22">
        <v>0</v>
      </c>
      <c r="M13" s="22">
        <v>0</v>
      </c>
      <c r="N13" s="22">
        <v>0</v>
      </c>
      <c r="O13" s="22">
        <v>0</v>
      </c>
      <c r="P13" s="22">
        <v>0</v>
      </c>
      <c r="Q13" s="22">
        <v>0</v>
      </c>
      <c r="R13" s="22">
        <v>0</v>
      </c>
      <c r="S13" s="22">
        <v>0</v>
      </c>
      <c r="T13" s="22">
        <v>0</v>
      </c>
      <c r="U13" s="22">
        <v>0</v>
      </c>
      <c r="V13" s="22">
        <v>170</v>
      </c>
      <c r="W13" s="22">
        <v>211</v>
      </c>
      <c r="X13" s="22">
        <v>13</v>
      </c>
      <c r="Y13" s="22">
        <v>12</v>
      </c>
      <c r="Z13" s="22">
        <v>20</v>
      </c>
      <c r="AA13" s="22">
        <v>20</v>
      </c>
      <c r="AB13" s="22">
        <v>3</v>
      </c>
      <c r="AC13" s="22">
        <v>1</v>
      </c>
      <c r="AD13" s="22">
        <f t="shared" si="19"/>
        <v>170</v>
      </c>
      <c r="AE13" s="22">
        <f t="shared" si="20"/>
        <v>211</v>
      </c>
      <c r="AF13" s="34">
        <f t="shared" si="12"/>
        <v>381</v>
      </c>
      <c r="AG13" s="22">
        <f t="shared" si="0"/>
        <v>13</v>
      </c>
      <c r="AH13" s="22">
        <f t="shared" si="1"/>
        <v>12</v>
      </c>
      <c r="AI13" s="34">
        <f t="shared" si="13"/>
        <v>25</v>
      </c>
      <c r="AJ13" s="22">
        <f t="shared" si="2"/>
        <v>20</v>
      </c>
      <c r="AK13" s="22">
        <f t="shared" si="3"/>
        <v>20</v>
      </c>
      <c r="AL13" s="34">
        <f t="shared" si="14"/>
        <v>40</v>
      </c>
      <c r="AM13" s="22">
        <f t="shared" si="4"/>
        <v>3</v>
      </c>
      <c r="AN13" s="22">
        <f t="shared" si="5"/>
        <v>1</v>
      </c>
      <c r="AO13" s="34">
        <f t="shared" si="15"/>
        <v>4</v>
      </c>
      <c r="AP13" s="22">
        <v>0</v>
      </c>
      <c r="AQ13" s="22">
        <v>0</v>
      </c>
      <c r="AR13" s="22">
        <v>0</v>
      </c>
      <c r="AS13" s="22">
        <v>0</v>
      </c>
      <c r="AT13" s="22">
        <v>27</v>
      </c>
      <c r="AU13" s="22">
        <v>19</v>
      </c>
      <c r="AV13" s="22">
        <f t="shared" si="6"/>
        <v>27</v>
      </c>
      <c r="AW13" s="22">
        <f t="shared" si="7"/>
        <v>19</v>
      </c>
      <c r="AX13" s="34">
        <f t="shared" si="16"/>
        <v>46</v>
      </c>
      <c r="AY13" s="22">
        <v>0</v>
      </c>
      <c r="AZ13" s="22">
        <v>0</v>
      </c>
      <c r="BA13" s="22">
        <v>0</v>
      </c>
      <c r="BB13" s="22">
        <v>0</v>
      </c>
      <c r="BC13" s="22">
        <v>10</v>
      </c>
      <c r="BD13" s="22">
        <v>3</v>
      </c>
      <c r="BE13" s="22">
        <f t="shared" si="8"/>
        <v>10</v>
      </c>
      <c r="BF13" s="22">
        <f t="shared" si="9"/>
        <v>3</v>
      </c>
      <c r="BG13" s="34">
        <f t="shared" si="17"/>
        <v>13</v>
      </c>
      <c r="BH13" s="22">
        <v>0</v>
      </c>
      <c r="BI13" s="22">
        <v>0</v>
      </c>
      <c r="BJ13" s="22">
        <v>0</v>
      </c>
      <c r="BK13" s="22">
        <v>0</v>
      </c>
      <c r="BL13" s="22">
        <v>0</v>
      </c>
      <c r="BM13" s="22">
        <v>2</v>
      </c>
      <c r="BN13" s="22">
        <f t="shared" si="10"/>
        <v>0</v>
      </c>
      <c r="BO13" s="22">
        <f t="shared" si="11"/>
        <v>2</v>
      </c>
      <c r="BP13" s="34">
        <f t="shared" si="18"/>
        <v>2</v>
      </c>
      <c r="BQ13" s="22">
        <v>166</v>
      </c>
      <c r="BR13" s="22">
        <v>199</v>
      </c>
      <c r="BS13" s="46"/>
      <c r="BT13" s="22">
        <v>0</v>
      </c>
      <c r="BU13" s="22">
        <v>0</v>
      </c>
      <c r="BV13" s="46"/>
      <c r="BW13" s="22">
        <v>8</v>
      </c>
      <c r="BX13" s="22">
        <v>7</v>
      </c>
      <c r="BY13" s="46"/>
    </row>
    <row r="14" spans="1:77" s="9" customFormat="1" ht="15" customHeight="1">
      <c r="B14" s="89" t="s">
        <v>22</v>
      </c>
      <c r="C14" s="90"/>
      <c r="D14" s="91"/>
      <c r="E14" s="57">
        <v>4</v>
      </c>
      <c r="F14" s="23">
        <v>161</v>
      </c>
      <c r="G14" s="23">
        <v>173</v>
      </c>
      <c r="H14" s="22">
        <v>10</v>
      </c>
      <c r="I14" s="22">
        <v>20</v>
      </c>
      <c r="J14" s="22">
        <v>2</v>
      </c>
      <c r="K14" s="22">
        <v>4</v>
      </c>
      <c r="L14" s="22">
        <v>4</v>
      </c>
      <c r="M14" s="22">
        <v>2</v>
      </c>
      <c r="N14" s="23">
        <v>148</v>
      </c>
      <c r="O14" s="23">
        <v>172</v>
      </c>
      <c r="P14" s="22">
        <v>10</v>
      </c>
      <c r="Q14" s="22">
        <v>9</v>
      </c>
      <c r="R14" s="22">
        <v>2</v>
      </c>
      <c r="S14" s="22">
        <v>3</v>
      </c>
      <c r="T14" s="22">
        <v>0</v>
      </c>
      <c r="U14" s="22">
        <v>3</v>
      </c>
      <c r="V14" s="23">
        <v>129</v>
      </c>
      <c r="W14" s="23">
        <v>212</v>
      </c>
      <c r="X14" s="22">
        <v>0</v>
      </c>
      <c r="Y14" s="22">
        <v>0</v>
      </c>
      <c r="Z14" s="22">
        <v>0</v>
      </c>
      <c r="AA14" s="22">
        <v>0</v>
      </c>
      <c r="AB14" s="22">
        <v>0</v>
      </c>
      <c r="AC14" s="22">
        <v>2</v>
      </c>
      <c r="AD14" s="22">
        <f t="shared" si="19"/>
        <v>438</v>
      </c>
      <c r="AE14" s="22">
        <f t="shared" si="20"/>
        <v>557</v>
      </c>
      <c r="AF14" s="34">
        <f t="shared" si="12"/>
        <v>995</v>
      </c>
      <c r="AG14" s="22">
        <f t="shared" si="0"/>
        <v>20</v>
      </c>
      <c r="AH14" s="22">
        <f t="shared" si="1"/>
        <v>29</v>
      </c>
      <c r="AI14" s="34">
        <f t="shared" si="13"/>
        <v>49</v>
      </c>
      <c r="AJ14" s="22">
        <f t="shared" si="2"/>
        <v>4</v>
      </c>
      <c r="AK14" s="22">
        <f t="shared" si="3"/>
        <v>7</v>
      </c>
      <c r="AL14" s="34">
        <f t="shared" si="14"/>
        <v>11</v>
      </c>
      <c r="AM14" s="22">
        <f t="shared" si="4"/>
        <v>4</v>
      </c>
      <c r="AN14" s="22">
        <f t="shared" si="5"/>
        <v>7</v>
      </c>
      <c r="AO14" s="34">
        <f t="shared" si="15"/>
        <v>11</v>
      </c>
      <c r="AP14" s="22">
        <v>9</v>
      </c>
      <c r="AQ14" s="22">
        <v>9</v>
      </c>
      <c r="AR14" s="22">
        <v>7</v>
      </c>
      <c r="AS14" s="22">
        <v>9</v>
      </c>
      <c r="AT14" s="22">
        <v>4</v>
      </c>
      <c r="AU14" s="22">
        <v>3</v>
      </c>
      <c r="AV14" s="22">
        <f t="shared" si="6"/>
        <v>20</v>
      </c>
      <c r="AW14" s="22">
        <f t="shared" si="7"/>
        <v>21</v>
      </c>
      <c r="AX14" s="34">
        <f t="shared" si="16"/>
        <v>41</v>
      </c>
      <c r="AY14" s="22">
        <v>0</v>
      </c>
      <c r="AZ14" s="22">
        <v>0</v>
      </c>
      <c r="BA14" s="22">
        <v>0</v>
      </c>
      <c r="BB14" s="22">
        <v>0</v>
      </c>
      <c r="BC14" s="22">
        <v>1</v>
      </c>
      <c r="BD14" s="22">
        <v>1</v>
      </c>
      <c r="BE14" s="22">
        <f t="shared" si="8"/>
        <v>1</v>
      </c>
      <c r="BF14" s="22">
        <f t="shared" si="9"/>
        <v>1</v>
      </c>
      <c r="BG14" s="34">
        <f t="shared" si="17"/>
        <v>2</v>
      </c>
      <c r="BH14" s="22">
        <v>0</v>
      </c>
      <c r="BI14" s="22">
        <v>0</v>
      </c>
      <c r="BJ14" s="22">
        <v>0</v>
      </c>
      <c r="BK14" s="22">
        <v>1</v>
      </c>
      <c r="BL14" s="22">
        <v>0</v>
      </c>
      <c r="BM14" s="22">
        <v>0</v>
      </c>
      <c r="BN14" s="22">
        <f t="shared" si="10"/>
        <v>0</v>
      </c>
      <c r="BO14" s="22">
        <f t="shared" si="11"/>
        <v>1</v>
      </c>
      <c r="BP14" s="34">
        <f t="shared" si="18"/>
        <v>1</v>
      </c>
      <c r="BQ14" s="22">
        <v>108</v>
      </c>
      <c r="BR14" s="22">
        <v>177</v>
      </c>
      <c r="BS14" s="45">
        <f t="shared" ref="BS14" si="27">SUM(BQ14:BR15)</f>
        <v>525</v>
      </c>
      <c r="BT14" s="22">
        <v>9</v>
      </c>
      <c r="BU14" s="22">
        <v>16</v>
      </c>
      <c r="BV14" s="45">
        <f t="shared" ref="BV14" si="28">SUM(BT14:BU15)</f>
        <v>63</v>
      </c>
      <c r="BW14" s="22">
        <v>15</v>
      </c>
      <c r="BX14" s="22">
        <v>18</v>
      </c>
      <c r="BY14" s="45">
        <f t="shared" ref="BY14" si="29">SUM(BW14:BX15)</f>
        <v>55</v>
      </c>
    </row>
    <row r="15" spans="1:77" s="9" customFormat="1" ht="15" customHeight="1">
      <c r="B15" s="89" t="s">
        <v>23</v>
      </c>
      <c r="C15" s="90"/>
      <c r="D15" s="91"/>
      <c r="E15" s="58"/>
      <c r="F15" s="24">
        <v>111</v>
      </c>
      <c r="G15" s="24">
        <v>177</v>
      </c>
      <c r="H15" s="22">
        <v>4</v>
      </c>
      <c r="I15" s="22">
        <v>20</v>
      </c>
      <c r="J15" s="22">
        <v>8</v>
      </c>
      <c r="K15" s="22">
        <v>8</v>
      </c>
      <c r="L15" s="22">
        <v>1</v>
      </c>
      <c r="M15" s="22">
        <v>1</v>
      </c>
      <c r="N15" s="24">
        <v>105</v>
      </c>
      <c r="O15" s="24">
        <v>155</v>
      </c>
      <c r="P15" s="22">
        <v>7</v>
      </c>
      <c r="Q15" s="22">
        <v>16</v>
      </c>
      <c r="R15" s="22">
        <v>3</v>
      </c>
      <c r="S15" s="22">
        <v>8</v>
      </c>
      <c r="T15" s="22">
        <v>2</v>
      </c>
      <c r="U15" s="22">
        <v>2</v>
      </c>
      <c r="V15" s="23">
        <v>99</v>
      </c>
      <c r="W15" s="23">
        <v>119</v>
      </c>
      <c r="X15" s="22">
        <v>0</v>
      </c>
      <c r="Y15" s="22">
        <v>0</v>
      </c>
      <c r="Z15" s="22">
        <v>0</v>
      </c>
      <c r="AA15" s="22">
        <v>0</v>
      </c>
      <c r="AB15" s="22">
        <v>0</v>
      </c>
      <c r="AC15" s="22">
        <v>0</v>
      </c>
      <c r="AD15" s="22">
        <f t="shared" si="19"/>
        <v>315</v>
      </c>
      <c r="AE15" s="22">
        <f t="shared" si="20"/>
        <v>451</v>
      </c>
      <c r="AF15" s="34">
        <f t="shared" si="12"/>
        <v>766</v>
      </c>
      <c r="AG15" s="22">
        <f t="shared" si="0"/>
        <v>11</v>
      </c>
      <c r="AH15" s="22">
        <f t="shared" si="1"/>
        <v>36</v>
      </c>
      <c r="AI15" s="34">
        <f t="shared" si="13"/>
        <v>47</v>
      </c>
      <c r="AJ15" s="22">
        <f t="shared" si="2"/>
        <v>11</v>
      </c>
      <c r="AK15" s="22">
        <f t="shared" si="3"/>
        <v>16</v>
      </c>
      <c r="AL15" s="34">
        <f t="shared" si="14"/>
        <v>27</v>
      </c>
      <c r="AM15" s="22">
        <f t="shared" si="4"/>
        <v>3</v>
      </c>
      <c r="AN15" s="22">
        <f t="shared" si="5"/>
        <v>3</v>
      </c>
      <c r="AO15" s="34">
        <f t="shared" si="15"/>
        <v>6</v>
      </c>
      <c r="AP15" s="22">
        <v>13</v>
      </c>
      <c r="AQ15" s="22">
        <v>9</v>
      </c>
      <c r="AR15" s="22">
        <v>9</v>
      </c>
      <c r="AS15" s="22">
        <v>5</v>
      </c>
      <c r="AT15" s="22">
        <v>5</v>
      </c>
      <c r="AU15" s="22">
        <v>4</v>
      </c>
      <c r="AV15" s="22">
        <f t="shared" si="6"/>
        <v>27</v>
      </c>
      <c r="AW15" s="22">
        <f t="shared" si="7"/>
        <v>18</v>
      </c>
      <c r="AX15" s="34">
        <f t="shared" si="16"/>
        <v>45</v>
      </c>
      <c r="AY15" s="22">
        <v>16</v>
      </c>
      <c r="AZ15" s="22">
        <v>7</v>
      </c>
      <c r="BA15" s="22">
        <v>11</v>
      </c>
      <c r="BB15" s="22">
        <v>11</v>
      </c>
      <c r="BC15" s="22">
        <v>1</v>
      </c>
      <c r="BD15" s="22">
        <v>1</v>
      </c>
      <c r="BE15" s="22">
        <f t="shared" si="8"/>
        <v>28</v>
      </c>
      <c r="BF15" s="22">
        <f t="shared" si="9"/>
        <v>19</v>
      </c>
      <c r="BG15" s="34">
        <f t="shared" si="17"/>
        <v>47</v>
      </c>
      <c r="BH15" s="22">
        <v>0</v>
      </c>
      <c r="BI15" s="22">
        <v>0</v>
      </c>
      <c r="BJ15" s="22">
        <v>1</v>
      </c>
      <c r="BK15" s="22">
        <v>1</v>
      </c>
      <c r="BL15" s="22">
        <v>2</v>
      </c>
      <c r="BM15" s="22">
        <v>0</v>
      </c>
      <c r="BN15" s="22">
        <f t="shared" si="10"/>
        <v>3</v>
      </c>
      <c r="BO15" s="22">
        <f t="shared" si="11"/>
        <v>1</v>
      </c>
      <c r="BP15" s="34">
        <f t="shared" si="18"/>
        <v>4</v>
      </c>
      <c r="BQ15" s="22">
        <v>95</v>
      </c>
      <c r="BR15" s="22">
        <v>145</v>
      </c>
      <c r="BS15" s="46"/>
      <c r="BT15" s="22">
        <v>23</v>
      </c>
      <c r="BU15" s="22">
        <v>15</v>
      </c>
      <c r="BV15" s="46"/>
      <c r="BW15" s="22">
        <v>14</v>
      </c>
      <c r="BX15" s="22">
        <v>8</v>
      </c>
      <c r="BY15" s="46"/>
    </row>
    <row r="16" spans="1:77" s="9" customFormat="1" ht="15" customHeight="1">
      <c r="B16" s="92" t="s">
        <v>24</v>
      </c>
      <c r="C16" s="93"/>
      <c r="D16" s="94"/>
      <c r="E16" s="10">
        <v>5</v>
      </c>
      <c r="F16" s="22">
        <v>130</v>
      </c>
      <c r="G16" s="22">
        <v>155</v>
      </c>
      <c r="H16" s="22">
        <v>11</v>
      </c>
      <c r="I16" s="22">
        <v>20</v>
      </c>
      <c r="J16" s="22">
        <v>2</v>
      </c>
      <c r="K16" s="22">
        <v>2</v>
      </c>
      <c r="L16" s="22">
        <v>4</v>
      </c>
      <c r="M16" s="22">
        <v>2</v>
      </c>
      <c r="N16" s="22">
        <v>105</v>
      </c>
      <c r="O16" s="22">
        <v>125</v>
      </c>
      <c r="P16" s="22">
        <v>9</v>
      </c>
      <c r="Q16" s="22">
        <v>15</v>
      </c>
      <c r="R16" s="22">
        <v>2</v>
      </c>
      <c r="S16" s="22">
        <v>2</v>
      </c>
      <c r="T16" s="22">
        <v>3</v>
      </c>
      <c r="U16" s="22">
        <v>2</v>
      </c>
      <c r="V16" s="22">
        <v>99</v>
      </c>
      <c r="W16" s="22">
        <v>127</v>
      </c>
      <c r="X16" s="22">
        <v>10</v>
      </c>
      <c r="Y16" s="22">
        <v>18</v>
      </c>
      <c r="Z16" s="22">
        <v>9</v>
      </c>
      <c r="AA16" s="22">
        <v>11</v>
      </c>
      <c r="AB16" s="22">
        <v>0</v>
      </c>
      <c r="AC16" s="22">
        <v>0</v>
      </c>
      <c r="AD16" s="22">
        <f t="shared" si="19"/>
        <v>334</v>
      </c>
      <c r="AE16" s="22">
        <f t="shared" si="20"/>
        <v>407</v>
      </c>
      <c r="AF16" s="34">
        <f t="shared" si="12"/>
        <v>741</v>
      </c>
      <c r="AG16" s="22">
        <f t="shared" si="0"/>
        <v>30</v>
      </c>
      <c r="AH16" s="22">
        <f t="shared" si="1"/>
        <v>53</v>
      </c>
      <c r="AI16" s="34">
        <f t="shared" si="13"/>
        <v>83</v>
      </c>
      <c r="AJ16" s="22">
        <f t="shared" si="2"/>
        <v>13</v>
      </c>
      <c r="AK16" s="22">
        <f t="shared" si="3"/>
        <v>15</v>
      </c>
      <c r="AL16" s="34">
        <f t="shared" si="14"/>
        <v>28</v>
      </c>
      <c r="AM16" s="22">
        <f t="shared" si="4"/>
        <v>7</v>
      </c>
      <c r="AN16" s="22">
        <f t="shared" si="5"/>
        <v>4</v>
      </c>
      <c r="AO16" s="34">
        <f t="shared" si="15"/>
        <v>11</v>
      </c>
      <c r="AP16" s="22">
        <v>14</v>
      </c>
      <c r="AQ16" s="22">
        <v>10</v>
      </c>
      <c r="AR16" s="22">
        <v>12</v>
      </c>
      <c r="AS16" s="22">
        <v>18</v>
      </c>
      <c r="AT16" s="22">
        <v>33</v>
      </c>
      <c r="AU16" s="22">
        <v>26</v>
      </c>
      <c r="AV16" s="22">
        <f t="shared" si="6"/>
        <v>59</v>
      </c>
      <c r="AW16" s="22">
        <f t="shared" si="7"/>
        <v>54</v>
      </c>
      <c r="AX16" s="34">
        <f t="shared" si="16"/>
        <v>113</v>
      </c>
      <c r="AY16" s="22">
        <v>11</v>
      </c>
      <c r="AZ16" s="22">
        <v>8</v>
      </c>
      <c r="BA16" s="22">
        <v>2</v>
      </c>
      <c r="BB16" s="22">
        <v>1</v>
      </c>
      <c r="BC16" s="22">
        <v>4</v>
      </c>
      <c r="BD16" s="22">
        <v>1</v>
      </c>
      <c r="BE16" s="22">
        <f t="shared" si="8"/>
        <v>17</v>
      </c>
      <c r="BF16" s="22">
        <f t="shared" si="9"/>
        <v>10</v>
      </c>
      <c r="BG16" s="34">
        <f t="shared" si="17"/>
        <v>27</v>
      </c>
      <c r="BH16" s="22">
        <v>0</v>
      </c>
      <c r="BI16" s="22">
        <v>0</v>
      </c>
      <c r="BJ16" s="22">
        <v>1</v>
      </c>
      <c r="BK16" s="22">
        <v>0</v>
      </c>
      <c r="BL16" s="22">
        <v>0</v>
      </c>
      <c r="BM16" s="22">
        <v>1</v>
      </c>
      <c r="BN16" s="22">
        <f t="shared" si="10"/>
        <v>1</v>
      </c>
      <c r="BO16" s="22">
        <f t="shared" si="11"/>
        <v>1</v>
      </c>
      <c r="BP16" s="34">
        <f t="shared" si="18"/>
        <v>2</v>
      </c>
      <c r="BQ16" s="22">
        <v>104</v>
      </c>
      <c r="BR16" s="22">
        <v>163</v>
      </c>
      <c r="BS16" s="34">
        <f t="shared" ref="BS16:BS72" si="30">SUM(BQ16:BR16)</f>
        <v>267</v>
      </c>
      <c r="BT16" s="22">
        <v>32</v>
      </c>
      <c r="BU16" s="22">
        <v>27</v>
      </c>
      <c r="BV16" s="34">
        <f t="shared" ref="BV16" si="31">SUM(BT16:BU16)</f>
        <v>59</v>
      </c>
      <c r="BW16" s="22">
        <v>18</v>
      </c>
      <c r="BX16" s="22">
        <v>11</v>
      </c>
      <c r="BY16" s="34">
        <f t="shared" ref="BY16" si="32">SUM(BW16:BX16)</f>
        <v>29</v>
      </c>
    </row>
    <row r="17" spans="1:77" s="11" customFormat="1" ht="15" customHeight="1">
      <c r="B17" s="95" t="s">
        <v>25</v>
      </c>
      <c r="C17" s="96"/>
      <c r="D17" s="97"/>
      <c r="E17" s="59">
        <v>6</v>
      </c>
      <c r="F17" s="22">
        <v>126</v>
      </c>
      <c r="G17" s="22">
        <v>126</v>
      </c>
      <c r="H17" s="22">
        <v>3</v>
      </c>
      <c r="I17" s="22">
        <v>2</v>
      </c>
      <c r="J17" s="22">
        <v>10</v>
      </c>
      <c r="K17" s="22">
        <v>11</v>
      </c>
      <c r="L17" s="22">
        <v>42</v>
      </c>
      <c r="M17" s="22">
        <v>87</v>
      </c>
      <c r="N17" s="22">
        <v>123</v>
      </c>
      <c r="O17" s="22">
        <v>138</v>
      </c>
      <c r="P17" s="22">
        <v>0</v>
      </c>
      <c r="Q17" s="22">
        <v>0</v>
      </c>
      <c r="R17" s="22">
        <v>0</v>
      </c>
      <c r="S17" s="22">
        <v>0</v>
      </c>
      <c r="T17" s="22">
        <v>0</v>
      </c>
      <c r="U17" s="22">
        <v>0</v>
      </c>
      <c r="V17" s="22">
        <v>103</v>
      </c>
      <c r="W17" s="22">
        <v>125</v>
      </c>
      <c r="X17" s="22">
        <v>2</v>
      </c>
      <c r="Y17" s="22">
        <v>1</v>
      </c>
      <c r="Z17" s="22">
        <v>8</v>
      </c>
      <c r="AA17" s="22">
        <v>8</v>
      </c>
      <c r="AB17" s="22">
        <v>7</v>
      </c>
      <c r="AC17" s="22">
        <v>0</v>
      </c>
      <c r="AD17" s="22">
        <f t="shared" si="19"/>
        <v>352</v>
      </c>
      <c r="AE17" s="22">
        <f t="shared" si="20"/>
        <v>389</v>
      </c>
      <c r="AF17" s="34">
        <f t="shared" si="12"/>
        <v>741</v>
      </c>
      <c r="AG17" s="22">
        <f t="shared" si="0"/>
        <v>5</v>
      </c>
      <c r="AH17" s="22">
        <f t="shared" si="1"/>
        <v>3</v>
      </c>
      <c r="AI17" s="34">
        <f t="shared" si="13"/>
        <v>8</v>
      </c>
      <c r="AJ17" s="22">
        <f t="shared" si="2"/>
        <v>18</v>
      </c>
      <c r="AK17" s="22">
        <f t="shared" si="3"/>
        <v>19</v>
      </c>
      <c r="AL17" s="34">
        <f t="shared" si="14"/>
        <v>37</v>
      </c>
      <c r="AM17" s="22">
        <f t="shared" si="4"/>
        <v>49</v>
      </c>
      <c r="AN17" s="22">
        <f t="shared" si="5"/>
        <v>87</v>
      </c>
      <c r="AO17" s="34">
        <f t="shared" si="15"/>
        <v>136</v>
      </c>
      <c r="AP17" s="22">
        <v>2</v>
      </c>
      <c r="AQ17" s="22">
        <v>0</v>
      </c>
      <c r="AR17" s="22">
        <v>2</v>
      </c>
      <c r="AS17" s="22">
        <v>0</v>
      </c>
      <c r="AT17" s="22">
        <v>2</v>
      </c>
      <c r="AU17" s="22">
        <v>1</v>
      </c>
      <c r="AV17" s="22">
        <f t="shared" si="6"/>
        <v>6</v>
      </c>
      <c r="AW17" s="22">
        <f t="shared" si="7"/>
        <v>1</v>
      </c>
      <c r="AX17" s="34">
        <f t="shared" si="16"/>
        <v>7</v>
      </c>
      <c r="AY17" s="22">
        <v>21</v>
      </c>
      <c r="AZ17" s="22">
        <v>6</v>
      </c>
      <c r="BA17" s="22">
        <v>7</v>
      </c>
      <c r="BB17" s="22">
        <v>4</v>
      </c>
      <c r="BC17" s="22">
        <v>1</v>
      </c>
      <c r="BD17" s="22">
        <v>3</v>
      </c>
      <c r="BE17" s="22">
        <f t="shared" si="8"/>
        <v>29</v>
      </c>
      <c r="BF17" s="22">
        <f t="shared" si="9"/>
        <v>13</v>
      </c>
      <c r="BG17" s="34">
        <f t="shared" si="17"/>
        <v>42</v>
      </c>
      <c r="BH17" s="22">
        <v>0</v>
      </c>
      <c r="BI17" s="22">
        <v>0</v>
      </c>
      <c r="BJ17" s="22">
        <v>0</v>
      </c>
      <c r="BK17" s="22">
        <v>4</v>
      </c>
      <c r="BL17" s="22">
        <v>0</v>
      </c>
      <c r="BM17" s="22">
        <v>2</v>
      </c>
      <c r="BN17" s="22">
        <f t="shared" si="10"/>
        <v>0</v>
      </c>
      <c r="BO17" s="22">
        <f t="shared" si="11"/>
        <v>6</v>
      </c>
      <c r="BP17" s="34">
        <f t="shared" si="18"/>
        <v>6</v>
      </c>
      <c r="BQ17" s="22">
        <v>130</v>
      </c>
      <c r="BR17" s="22">
        <v>137</v>
      </c>
      <c r="BS17" s="45">
        <f>SUM(BQ17:BR18)</f>
        <v>267</v>
      </c>
      <c r="BT17" s="22">
        <v>3</v>
      </c>
      <c r="BU17" s="22">
        <v>2</v>
      </c>
      <c r="BV17" s="45">
        <f>SUM(BT17:BU18)</f>
        <v>6</v>
      </c>
      <c r="BW17" s="22">
        <v>13</v>
      </c>
      <c r="BX17" s="22">
        <v>7</v>
      </c>
      <c r="BY17" s="45">
        <f>SUM(BW17:BX18)</f>
        <v>29</v>
      </c>
    </row>
    <row r="18" spans="1:77" s="11" customFormat="1" ht="15" customHeight="1">
      <c r="B18" s="95" t="s">
        <v>26</v>
      </c>
      <c r="C18" s="96"/>
      <c r="D18" s="97"/>
      <c r="E18" s="60"/>
      <c r="F18" s="22">
        <v>42</v>
      </c>
      <c r="G18" s="22">
        <v>39</v>
      </c>
      <c r="H18" s="22">
        <v>0</v>
      </c>
      <c r="I18" s="22">
        <v>0</v>
      </c>
      <c r="J18" s="22">
        <v>3</v>
      </c>
      <c r="K18" s="22">
        <v>4</v>
      </c>
      <c r="L18" s="22">
        <v>0</v>
      </c>
      <c r="M18" s="22">
        <v>0</v>
      </c>
      <c r="N18" s="22">
        <v>0</v>
      </c>
      <c r="O18" s="22">
        <v>0</v>
      </c>
      <c r="P18" s="22">
        <v>0</v>
      </c>
      <c r="Q18" s="22">
        <v>0</v>
      </c>
      <c r="R18" s="22">
        <v>0</v>
      </c>
      <c r="S18" s="22">
        <v>0</v>
      </c>
      <c r="T18" s="22">
        <v>0</v>
      </c>
      <c r="U18" s="22">
        <v>0</v>
      </c>
      <c r="V18" s="22">
        <v>0</v>
      </c>
      <c r="W18" s="22">
        <v>0</v>
      </c>
      <c r="X18" s="22">
        <v>0</v>
      </c>
      <c r="Y18" s="22">
        <v>0</v>
      </c>
      <c r="Z18" s="22">
        <v>0</v>
      </c>
      <c r="AA18" s="22">
        <v>0</v>
      </c>
      <c r="AB18" s="22">
        <v>0</v>
      </c>
      <c r="AC18" s="22">
        <v>0</v>
      </c>
      <c r="AD18" s="22">
        <f t="shared" si="19"/>
        <v>42</v>
      </c>
      <c r="AE18" s="22">
        <f t="shared" si="20"/>
        <v>39</v>
      </c>
      <c r="AF18" s="34">
        <f t="shared" si="12"/>
        <v>81</v>
      </c>
      <c r="AG18" s="22">
        <f t="shared" si="0"/>
        <v>0</v>
      </c>
      <c r="AH18" s="22">
        <f t="shared" si="1"/>
        <v>0</v>
      </c>
      <c r="AI18" s="34">
        <f t="shared" si="13"/>
        <v>0</v>
      </c>
      <c r="AJ18" s="22">
        <f t="shared" si="2"/>
        <v>3</v>
      </c>
      <c r="AK18" s="22">
        <f t="shared" si="3"/>
        <v>4</v>
      </c>
      <c r="AL18" s="34">
        <f t="shared" si="14"/>
        <v>7</v>
      </c>
      <c r="AM18" s="22">
        <f t="shared" si="4"/>
        <v>0</v>
      </c>
      <c r="AN18" s="22">
        <f t="shared" si="5"/>
        <v>0</v>
      </c>
      <c r="AO18" s="34">
        <f t="shared" si="15"/>
        <v>0</v>
      </c>
      <c r="AP18" s="22">
        <v>1</v>
      </c>
      <c r="AQ18" s="22">
        <v>0</v>
      </c>
      <c r="AR18" s="22">
        <v>0</v>
      </c>
      <c r="AS18" s="22">
        <v>0</v>
      </c>
      <c r="AT18" s="22">
        <v>0</v>
      </c>
      <c r="AU18" s="22">
        <v>0</v>
      </c>
      <c r="AV18" s="22">
        <f t="shared" si="6"/>
        <v>1</v>
      </c>
      <c r="AW18" s="22">
        <f t="shared" si="7"/>
        <v>0</v>
      </c>
      <c r="AX18" s="34">
        <f t="shared" si="16"/>
        <v>1</v>
      </c>
      <c r="AY18" s="22">
        <v>7</v>
      </c>
      <c r="AZ18" s="22">
        <v>1</v>
      </c>
      <c r="BA18" s="22">
        <v>0</v>
      </c>
      <c r="BB18" s="22">
        <v>0</v>
      </c>
      <c r="BC18" s="22">
        <v>0</v>
      </c>
      <c r="BD18" s="22">
        <v>0</v>
      </c>
      <c r="BE18" s="22">
        <f t="shared" si="8"/>
        <v>7</v>
      </c>
      <c r="BF18" s="22">
        <f t="shared" si="9"/>
        <v>1</v>
      </c>
      <c r="BG18" s="34">
        <f t="shared" si="17"/>
        <v>8</v>
      </c>
      <c r="BH18" s="22">
        <v>0</v>
      </c>
      <c r="BI18" s="22">
        <v>0</v>
      </c>
      <c r="BJ18" s="22">
        <v>0</v>
      </c>
      <c r="BK18" s="22">
        <v>0</v>
      </c>
      <c r="BL18" s="22">
        <v>0</v>
      </c>
      <c r="BM18" s="22">
        <v>0</v>
      </c>
      <c r="BN18" s="22">
        <f t="shared" si="10"/>
        <v>0</v>
      </c>
      <c r="BO18" s="22">
        <f t="shared" si="11"/>
        <v>0</v>
      </c>
      <c r="BP18" s="34">
        <f t="shared" si="18"/>
        <v>0</v>
      </c>
      <c r="BQ18" s="22">
        <v>0</v>
      </c>
      <c r="BR18" s="22">
        <v>0</v>
      </c>
      <c r="BS18" s="46"/>
      <c r="BT18" s="22">
        <v>0</v>
      </c>
      <c r="BU18" s="22">
        <v>1</v>
      </c>
      <c r="BV18" s="46"/>
      <c r="BW18" s="22">
        <v>6</v>
      </c>
      <c r="BX18" s="22">
        <v>3</v>
      </c>
      <c r="BY18" s="46"/>
    </row>
    <row r="19" spans="1:77" s="9" customFormat="1" ht="15" customHeight="1">
      <c r="B19" s="89" t="s">
        <v>27</v>
      </c>
      <c r="C19" s="90"/>
      <c r="D19" s="91"/>
      <c r="E19" s="57">
        <v>7</v>
      </c>
      <c r="F19" s="23">
        <v>212</v>
      </c>
      <c r="G19" s="23">
        <v>226</v>
      </c>
      <c r="H19" s="22">
        <v>7</v>
      </c>
      <c r="I19" s="22">
        <v>12</v>
      </c>
      <c r="J19" s="22">
        <v>0</v>
      </c>
      <c r="K19" s="22">
        <v>0</v>
      </c>
      <c r="L19" s="22">
        <v>0</v>
      </c>
      <c r="M19" s="22">
        <v>0</v>
      </c>
      <c r="N19" s="22">
        <v>0</v>
      </c>
      <c r="O19" s="22">
        <v>0</v>
      </c>
      <c r="P19" s="22">
        <v>0</v>
      </c>
      <c r="Q19" s="22">
        <v>0</v>
      </c>
      <c r="R19" s="22">
        <v>0</v>
      </c>
      <c r="S19" s="22">
        <v>0</v>
      </c>
      <c r="T19" s="22">
        <v>0</v>
      </c>
      <c r="U19" s="22">
        <v>0</v>
      </c>
      <c r="V19" s="23">
        <v>79</v>
      </c>
      <c r="W19" s="23">
        <v>79</v>
      </c>
      <c r="X19" s="22">
        <v>0</v>
      </c>
      <c r="Y19" s="22">
        <v>0</v>
      </c>
      <c r="Z19" s="22">
        <v>0</v>
      </c>
      <c r="AA19" s="22">
        <v>0</v>
      </c>
      <c r="AB19" s="22">
        <v>0</v>
      </c>
      <c r="AC19" s="22">
        <v>0</v>
      </c>
      <c r="AD19" s="22">
        <f t="shared" si="19"/>
        <v>291</v>
      </c>
      <c r="AE19" s="22">
        <f t="shared" si="20"/>
        <v>305</v>
      </c>
      <c r="AF19" s="34">
        <f t="shared" si="12"/>
        <v>596</v>
      </c>
      <c r="AG19" s="22">
        <f t="shared" si="0"/>
        <v>7</v>
      </c>
      <c r="AH19" s="22">
        <f t="shared" si="1"/>
        <v>12</v>
      </c>
      <c r="AI19" s="34">
        <f t="shared" si="13"/>
        <v>19</v>
      </c>
      <c r="AJ19" s="22">
        <f t="shared" si="2"/>
        <v>0</v>
      </c>
      <c r="AK19" s="22">
        <f t="shared" si="3"/>
        <v>0</v>
      </c>
      <c r="AL19" s="34">
        <f t="shared" si="14"/>
        <v>0</v>
      </c>
      <c r="AM19" s="22">
        <f t="shared" si="4"/>
        <v>0</v>
      </c>
      <c r="AN19" s="22">
        <f t="shared" si="5"/>
        <v>0</v>
      </c>
      <c r="AO19" s="34">
        <f t="shared" si="15"/>
        <v>0</v>
      </c>
      <c r="AP19" s="22">
        <v>14</v>
      </c>
      <c r="AQ19" s="22">
        <v>12</v>
      </c>
      <c r="AR19" s="22">
        <v>0</v>
      </c>
      <c r="AS19" s="22">
        <v>0</v>
      </c>
      <c r="AT19" s="22">
        <v>10</v>
      </c>
      <c r="AU19" s="22">
        <v>5</v>
      </c>
      <c r="AV19" s="22">
        <f t="shared" si="6"/>
        <v>24</v>
      </c>
      <c r="AW19" s="22">
        <f t="shared" si="7"/>
        <v>17</v>
      </c>
      <c r="AX19" s="34">
        <f t="shared" si="16"/>
        <v>41</v>
      </c>
      <c r="AY19" s="22">
        <v>7</v>
      </c>
      <c r="AZ19" s="22">
        <v>14</v>
      </c>
      <c r="BA19" s="22">
        <v>0</v>
      </c>
      <c r="BB19" s="22">
        <v>0</v>
      </c>
      <c r="BC19" s="22">
        <v>9</v>
      </c>
      <c r="BD19" s="22">
        <v>3</v>
      </c>
      <c r="BE19" s="22">
        <f t="shared" si="8"/>
        <v>16</v>
      </c>
      <c r="BF19" s="22">
        <f t="shared" si="9"/>
        <v>17</v>
      </c>
      <c r="BG19" s="34">
        <f t="shared" si="17"/>
        <v>33</v>
      </c>
      <c r="BH19" s="22">
        <v>0</v>
      </c>
      <c r="BI19" s="22">
        <v>0</v>
      </c>
      <c r="BJ19" s="22">
        <v>0</v>
      </c>
      <c r="BK19" s="22">
        <v>0</v>
      </c>
      <c r="BL19" s="22">
        <v>0</v>
      </c>
      <c r="BM19" s="22">
        <v>0</v>
      </c>
      <c r="BN19" s="22">
        <f t="shared" si="10"/>
        <v>0</v>
      </c>
      <c r="BO19" s="22">
        <f t="shared" si="11"/>
        <v>0</v>
      </c>
      <c r="BP19" s="34">
        <f t="shared" si="18"/>
        <v>0</v>
      </c>
      <c r="BQ19" s="22">
        <v>66</v>
      </c>
      <c r="BR19" s="22">
        <v>97</v>
      </c>
      <c r="BS19" s="45">
        <f t="shared" ref="BS19" si="33">SUM(BQ19:BR20)</f>
        <v>330</v>
      </c>
      <c r="BT19" s="22">
        <v>58</v>
      </c>
      <c r="BU19" s="22">
        <v>49</v>
      </c>
      <c r="BV19" s="45">
        <f t="shared" ref="BV19" si="34">SUM(BT19:BU20)</f>
        <v>161</v>
      </c>
      <c r="BW19" s="22">
        <v>8</v>
      </c>
      <c r="BX19" s="22">
        <v>13</v>
      </c>
      <c r="BY19" s="45">
        <f t="shared" ref="BY19" si="35">SUM(BW19:BX20)</f>
        <v>43</v>
      </c>
    </row>
    <row r="20" spans="1:77" s="9" customFormat="1" ht="15" customHeight="1">
      <c r="B20" s="89" t="s">
        <v>28</v>
      </c>
      <c r="C20" s="90"/>
      <c r="D20" s="91"/>
      <c r="E20" s="58"/>
      <c r="F20" s="22">
        <v>0</v>
      </c>
      <c r="G20" s="22">
        <v>0</v>
      </c>
      <c r="H20" s="22">
        <v>0</v>
      </c>
      <c r="I20" s="22">
        <v>0</v>
      </c>
      <c r="J20" s="22">
        <v>0</v>
      </c>
      <c r="K20" s="22">
        <v>0</v>
      </c>
      <c r="L20" s="22">
        <v>0</v>
      </c>
      <c r="M20" s="22">
        <v>0</v>
      </c>
      <c r="N20" s="23">
        <v>165</v>
      </c>
      <c r="O20" s="23">
        <v>194</v>
      </c>
      <c r="P20" s="22">
        <v>0</v>
      </c>
      <c r="Q20" s="22">
        <v>0</v>
      </c>
      <c r="R20" s="22">
        <v>0</v>
      </c>
      <c r="S20" s="22">
        <v>0</v>
      </c>
      <c r="T20" s="22">
        <v>0</v>
      </c>
      <c r="U20" s="22">
        <v>0</v>
      </c>
      <c r="V20" s="23">
        <v>54</v>
      </c>
      <c r="W20" s="23">
        <v>101</v>
      </c>
      <c r="X20" s="22">
        <v>0</v>
      </c>
      <c r="Y20" s="22">
        <v>0</v>
      </c>
      <c r="Z20" s="22">
        <v>0</v>
      </c>
      <c r="AA20" s="22">
        <v>0</v>
      </c>
      <c r="AB20" s="22">
        <v>0</v>
      </c>
      <c r="AC20" s="22">
        <v>0</v>
      </c>
      <c r="AD20" s="22">
        <f t="shared" si="19"/>
        <v>219</v>
      </c>
      <c r="AE20" s="22">
        <f t="shared" si="20"/>
        <v>295</v>
      </c>
      <c r="AF20" s="34">
        <f t="shared" si="12"/>
        <v>514</v>
      </c>
      <c r="AG20" s="22">
        <f t="shared" si="0"/>
        <v>0</v>
      </c>
      <c r="AH20" s="22">
        <f t="shared" si="1"/>
        <v>0</v>
      </c>
      <c r="AI20" s="34">
        <f t="shared" si="13"/>
        <v>0</v>
      </c>
      <c r="AJ20" s="22">
        <f t="shared" si="2"/>
        <v>0</v>
      </c>
      <c r="AK20" s="22">
        <f t="shared" si="3"/>
        <v>0</v>
      </c>
      <c r="AL20" s="34">
        <f t="shared" si="14"/>
        <v>0</v>
      </c>
      <c r="AM20" s="22">
        <f t="shared" si="4"/>
        <v>0</v>
      </c>
      <c r="AN20" s="22">
        <f t="shared" si="5"/>
        <v>0</v>
      </c>
      <c r="AO20" s="34">
        <f t="shared" si="15"/>
        <v>0</v>
      </c>
      <c r="AP20" s="22">
        <v>0</v>
      </c>
      <c r="AQ20" s="22">
        <v>0</v>
      </c>
      <c r="AR20" s="22">
        <v>7</v>
      </c>
      <c r="AS20" s="22">
        <v>14</v>
      </c>
      <c r="AT20" s="22">
        <v>16</v>
      </c>
      <c r="AU20" s="22">
        <v>12</v>
      </c>
      <c r="AV20" s="22">
        <f t="shared" si="6"/>
        <v>23</v>
      </c>
      <c r="AW20" s="22">
        <f t="shared" si="7"/>
        <v>26</v>
      </c>
      <c r="AX20" s="34">
        <f t="shared" si="16"/>
        <v>49</v>
      </c>
      <c r="AY20" s="22">
        <v>0</v>
      </c>
      <c r="AZ20" s="22">
        <v>0</v>
      </c>
      <c r="BA20" s="22">
        <v>9</v>
      </c>
      <c r="BB20" s="22">
        <v>6</v>
      </c>
      <c r="BC20" s="22">
        <v>1</v>
      </c>
      <c r="BD20" s="22">
        <v>3</v>
      </c>
      <c r="BE20" s="22">
        <f t="shared" si="8"/>
        <v>10</v>
      </c>
      <c r="BF20" s="22">
        <f t="shared" si="9"/>
        <v>9</v>
      </c>
      <c r="BG20" s="34">
        <f t="shared" si="17"/>
        <v>19</v>
      </c>
      <c r="BH20" s="22">
        <v>0</v>
      </c>
      <c r="BI20" s="22">
        <v>0</v>
      </c>
      <c r="BJ20" s="22">
        <v>3</v>
      </c>
      <c r="BK20" s="22">
        <v>3</v>
      </c>
      <c r="BL20" s="22">
        <v>1</v>
      </c>
      <c r="BM20" s="22">
        <v>0</v>
      </c>
      <c r="BN20" s="22">
        <f t="shared" si="10"/>
        <v>4</v>
      </c>
      <c r="BO20" s="22">
        <f t="shared" si="11"/>
        <v>3</v>
      </c>
      <c r="BP20" s="34">
        <f t="shared" si="18"/>
        <v>7</v>
      </c>
      <c r="BQ20" s="22">
        <v>71</v>
      </c>
      <c r="BR20" s="22">
        <v>96</v>
      </c>
      <c r="BS20" s="46"/>
      <c r="BT20" s="22">
        <v>21</v>
      </c>
      <c r="BU20" s="22">
        <v>33</v>
      </c>
      <c r="BV20" s="46"/>
      <c r="BW20" s="22">
        <v>15</v>
      </c>
      <c r="BX20" s="22">
        <v>7</v>
      </c>
      <c r="BY20" s="46"/>
    </row>
    <row r="21" spans="1:77" s="9" customFormat="1" ht="15" customHeight="1">
      <c r="B21" s="89" t="s">
        <v>29</v>
      </c>
      <c r="C21" s="90"/>
      <c r="D21" s="91"/>
      <c r="E21" s="57">
        <v>8</v>
      </c>
      <c r="F21" s="25">
        <v>95</v>
      </c>
      <c r="G21" s="25">
        <v>96</v>
      </c>
      <c r="H21" s="22">
        <v>3</v>
      </c>
      <c r="I21" s="22">
        <v>2</v>
      </c>
      <c r="J21" s="22">
        <v>2</v>
      </c>
      <c r="K21" s="22">
        <v>2</v>
      </c>
      <c r="L21" s="22">
        <v>1</v>
      </c>
      <c r="M21" s="22">
        <v>2</v>
      </c>
      <c r="N21" s="25">
        <v>141</v>
      </c>
      <c r="O21" s="25">
        <v>149</v>
      </c>
      <c r="P21" s="22">
        <v>0</v>
      </c>
      <c r="Q21" s="22">
        <v>0</v>
      </c>
      <c r="R21" s="22">
        <v>1</v>
      </c>
      <c r="S21" s="22">
        <v>2</v>
      </c>
      <c r="T21" s="22">
        <v>1</v>
      </c>
      <c r="U21" s="22">
        <v>2</v>
      </c>
      <c r="V21" s="25">
        <v>109</v>
      </c>
      <c r="W21" s="25">
        <v>153</v>
      </c>
      <c r="X21" s="22">
        <v>0</v>
      </c>
      <c r="Y21" s="22">
        <v>0</v>
      </c>
      <c r="Z21" s="22">
        <v>1</v>
      </c>
      <c r="AA21" s="22">
        <v>1</v>
      </c>
      <c r="AB21" s="22">
        <v>1</v>
      </c>
      <c r="AC21" s="22">
        <v>1</v>
      </c>
      <c r="AD21" s="22">
        <f t="shared" si="19"/>
        <v>345</v>
      </c>
      <c r="AE21" s="22">
        <f t="shared" si="20"/>
        <v>398</v>
      </c>
      <c r="AF21" s="34">
        <f t="shared" si="12"/>
        <v>743</v>
      </c>
      <c r="AG21" s="22">
        <f t="shared" si="0"/>
        <v>3</v>
      </c>
      <c r="AH21" s="22">
        <f t="shared" si="1"/>
        <v>2</v>
      </c>
      <c r="AI21" s="34">
        <f t="shared" si="13"/>
        <v>5</v>
      </c>
      <c r="AJ21" s="22">
        <f t="shared" si="2"/>
        <v>4</v>
      </c>
      <c r="AK21" s="22">
        <f t="shared" si="3"/>
        <v>5</v>
      </c>
      <c r="AL21" s="34">
        <f t="shared" si="14"/>
        <v>9</v>
      </c>
      <c r="AM21" s="22">
        <f t="shared" si="4"/>
        <v>3</v>
      </c>
      <c r="AN21" s="22">
        <f t="shared" si="5"/>
        <v>5</v>
      </c>
      <c r="AO21" s="34">
        <f t="shared" si="15"/>
        <v>8</v>
      </c>
      <c r="AP21" s="22">
        <v>6</v>
      </c>
      <c r="AQ21" s="22">
        <v>6</v>
      </c>
      <c r="AR21" s="22">
        <v>3</v>
      </c>
      <c r="AS21" s="22">
        <v>6</v>
      </c>
      <c r="AT21" s="22">
        <v>9</v>
      </c>
      <c r="AU21" s="22">
        <v>10</v>
      </c>
      <c r="AV21" s="22">
        <f t="shared" si="6"/>
        <v>18</v>
      </c>
      <c r="AW21" s="22">
        <f t="shared" si="7"/>
        <v>22</v>
      </c>
      <c r="AX21" s="34">
        <f t="shared" si="16"/>
        <v>40</v>
      </c>
      <c r="AY21" s="22">
        <v>0</v>
      </c>
      <c r="AZ21" s="22">
        <v>0</v>
      </c>
      <c r="BA21" s="22">
        <v>4</v>
      </c>
      <c r="BB21" s="22">
        <v>4</v>
      </c>
      <c r="BC21" s="22">
        <v>1</v>
      </c>
      <c r="BD21" s="22">
        <v>1</v>
      </c>
      <c r="BE21" s="22">
        <f t="shared" si="8"/>
        <v>5</v>
      </c>
      <c r="BF21" s="22">
        <f t="shared" si="9"/>
        <v>5</v>
      </c>
      <c r="BG21" s="34">
        <f t="shared" si="17"/>
        <v>10</v>
      </c>
      <c r="BH21" s="22">
        <v>0</v>
      </c>
      <c r="BI21" s="22">
        <v>0</v>
      </c>
      <c r="BJ21" s="22">
        <v>0</v>
      </c>
      <c r="BK21" s="22">
        <v>2</v>
      </c>
      <c r="BL21" s="22">
        <v>4</v>
      </c>
      <c r="BM21" s="22">
        <v>2</v>
      </c>
      <c r="BN21" s="22">
        <f t="shared" si="10"/>
        <v>4</v>
      </c>
      <c r="BO21" s="22">
        <f t="shared" si="11"/>
        <v>4</v>
      </c>
      <c r="BP21" s="34">
        <f t="shared" si="18"/>
        <v>8</v>
      </c>
      <c r="BQ21" s="22">
        <v>78</v>
      </c>
      <c r="BR21" s="22">
        <v>140</v>
      </c>
      <c r="BS21" s="45">
        <f t="shared" ref="BS21" si="36">SUM(BQ21:BR22)</f>
        <v>304</v>
      </c>
      <c r="BT21" s="22">
        <v>49</v>
      </c>
      <c r="BU21" s="22">
        <v>55</v>
      </c>
      <c r="BV21" s="45">
        <f t="shared" ref="BV21" si="37">SUM(BT21:BU22)</f>
        <v>204</v>
      </c>
      <c r="BW21" s="22">
        <v>13</v>
      </c>
      <c r="BX21" s="22">
        <v>6</v>
      </c>
      <c r="BY21" s="45">
        <f t="shared" ref="BY21" si="38">SUM(BW21:BX22)</f>
        <v>34</v>
      </c>
    </row>
    <row r="22" spans="1:77" s="9" customFormat="1" ht="15" customHeight="1">
      <c r="B22" s="89" t="s">
        <v>30</v>
      </c>
      <c r="C22" s="90"/>
      <c r="D22" s="91"/>
      <c r="E22" s="58"/>
      <c r="F22" s="22">
        <v>124</v>
      </c>
      <c r="G22" s="22">
        <v>118</v>
      </c>
      <c r="H22" s="22">
        <v>2</v>
      </c>
      <c r="I22" s="22">
        <v>1</v>
      </c>
      <c r="J22" s="22">
        <v>1</v>
      </c>
      <c r="K22" s="22">
        <v>4</v>
      </c>
      <c r="L22" s="22">
        <v>1</v>
      </c>
      <c r="M22" s="22">
        <v>5</v>
      </c>
      <c r="N22" s="25">
        <v>48</v>
      </c>
      <c r="O22" s="25">
        <v>61</v>
      </c>
      <c r="P22" s="22">
        <v>0</v>
      </c>
      <c r="Q22" s="22">
        <v>0</v>
      </c>
      <c r="R22" s="22">
        <v>1</v>
      </c>
      <c r="S22" s="22">
        <v>0</v>
      </c>
      <c r="T22" s="22">
        <v>2</v>
      </c>
      <c r="U22" s="22">
        <v>0</v>
      </c>
      <c r="V22" s="25">
        <v>52</v>
      </c>
      <c r="W22" s="25">
        <v>48</v>
      </c>
      <c r="X22" s="22">
        <v>0</v>
      </c>
      <c r="Y22" s="22">
        <v>0</v>
      </c>
      <c r="Z22" s="22">
        <v>1</v>
      </c>
      <c r="AA22" s="22">
        <v>0</v>
      </c>
      <c r="AB22" s="22">
        <v>1</v>
      </c>
      <c r="AC22" s="22">
        <v>0</v>
      </c>
      <c r="AD22" s="22">
        <f t="shared" si="19"/>
        <v>224</v>
      </c>
      <c r="AE22" s="22">
        <f t="shared" si="20"/>
        <v>227</v>
      </c>
      <c r="AF22" s="34">
        <f t="shared" si="12"/>
        <v>451</v>
      </c>
      <c r="AG22" s="22">
        <f t="shared" si="0"/>
        <v>2</v>
      </c>
      <c r="AH22" s="22">
        <f t="shared" si="1"/>
        <v>1</v>
      </c>
      <c r="AI22" s="34">
        <f t="shared" si="13"/>
        <v>3</v>
      </c>
      <c r="AJ22" s="22">
        <f t="shared" si="2"/>
        <v>3</v>
      </c>
      <c r="AK22" s="22">
        <f t="shared" si="3"/>
        <v>4</v>
      </c>
      <c r="AL22" s="34">
        <f t="shared" si="14"/>
        <v>7</v>
      </c>
      <c r="AM22" s="22">
        <f t="shared" si="4"/>
        <v>4</v>
      </c>
      <c r="AN22" s="22">
        <f t="shared" si="5"/>
        <v>5</v>
      </c>
      <c r="AO22" s="34">
        <f t="shared" si="15"/>
        <v>9</v>
      </c>
      <c r="AP22" s="22">
        <v>5</v>
      </c>
      <c r="AQ22" s="22">
        <v>2</v>
      </c>
      <c r="AR22" s="22">
        <v>1</v>
      </c>
      <c r="AS22" s="22">
        <v>1</v>
      </c>
      <c r="AT22" s="22">
        <v>13</v>
      </c>
      <c r="AU22" s="22">
        <v>5</v>
      </c>
      <c r="AV22" s="22">
        <f t="shared" si="6"/>
        <v>19</v>
      </c>
      <c r="AW22" s="22">
        <f t="shared" si="7"/>
        <v>8</v>
      </c>
      <c r="AX22" s="34">
        <f t="shared" si="16"/>
        <v>27</v>
      </c>
      <c r="AY22" s="22">
        <v>16</v>
      </c>
      <c r="AZ22" s="22">
        <v>7</v>
      </c>
      <c r="BA22" s="22">
        <v>4</v>
      </c>
      <c r="BB22" s="22">
        <v>4</v>
      </c>
      <c r="BC22" s="22">
        <v>3</v>
      </c>
      <c r="BD22" s="22">
        <v>2</v>
      </c>
      <c r="BE22" s="22">
        <f t="shared" si="8"/>
        <v>23</v>
      </c>
      <c r="BF22" s="22">
        <f t="shared" si="9"/>
        <v>13</v>
      </c>
      <c r="BG22" s="34">
        <f t="shared" si="17"/>
        <v>36</v>
      </c>
      <c r="BH22" s="22">
        <v>0</v>
      </c>
      <c r="BI22" s="22">
        <v>0</v>
      </c>
      <c r="BJ22" s="22">
        <v>0</v>
      </c>
      <c r="BK22" s="22">
        <v>2</v>
      </c>
      <c r="BL22" s="22">
        <v>2</v>
      </c>
      <c r="BM22" s="22">
        <v>2</v>
      </c>
      <c r="BN22" s="22">
        <f t="shared" si="10"/>
        <v>2</v>
      </c>
      <c r="BO22" s="22">
        <f t="shared" si="11"/>
        <v>4</v>
      </c>
      <c r="BP22" s="34">
        <f t="shared" si="18"/>
        <v>6</v>
      </c>
      <c r="BQ22" s="22">
        <v>55</v>
      </c>
      <c r="BR22" s="22">
        <v>31</v>
      </c>
      <c r="BS22" s="46"/>
      <c r="BT22" s="22">
        <v>57</v>
      </c>
      <c r="BU22" s="22">
        <v>43</v>
      </c>
      <c r="BV22" s="46"/>
      <c r="BW22" s="22">
        <v>12</v>
      </c>
      <c r="BX22" s="22">
        <v>3</v>
      </c>
      <c r="BY22" s="46"/>
    </row>
    <row r="23" spans="1:77" s="9" customFormat="1" ht="15" customHeight="1">
      <c r="B23" s="92" t="s">
        <v>31</v>
      </c>
      <c r="C23" s="93"/>
      <c r="D23" s="94"/>
      <c r="E23" s="10">
        <v>9</v>
      </c>
      <c r="F23" s="26">
        <v>68</v>
      </c>
      <c r="G23" s="26">
        <v>80</v>
      </c>
      <c r="H23" s="26">
        <v>6</v>
      </c>
      <c r="I23" s="26">
        <v>13</v>
      </c>
      <c r="J23" s="26">
        <v>0</v>
      </c>
      <c r="K23" s="26">
        <v>0</v>
      </c>
      <c r="L23" s="26">
        <v>3</v>
      </c>
      <c r="M23" s="26">
        <v>0</v>
      </c>
      <c r="N23" s="26">
        <v>57</v>
      </c>
      <c r="O23" s="26">
        <v>67</v>
      </c>
      <c r="P23" s="26">
        <v>0</v>
      </c>
      <c r="Q23" s="26">
        <v>0</v>
      </c>
      <c r="R23" s="26">
        <v>0</v>
      </c>
      <c r="S23" s="26">
        <v>0</v>
      </c>
      <c r="T23" s="26">
        <v>0</v>
      </c>
      <c r="U23" s="26">
        <v>0</v>
      </c>
      <c r="V23" s="26">
        <v>46</v>
      </c>
      <c r="W23" s="26">
        <v>59</v>
      </c>
      <c r="X23" s="26">
        <v>0</v>
      </c>
      <c r="Y23" s="26">
        <v>0</v>
      </c>
      <c r="Z23" s="26">
        <v>0</v>
      </c>
      <c r="AA23" s="26">
        <v>0</v>
      </c>
      <c r="AB23" s="26">
        <v>0</v>
      </c>
      <c r="AC23" s="26">
        <v>0</v>
      </c>
      <c r="AD23" s="22">
        <f t="shared" si="19"/>
        <v>171</v>
      </c>
      <c r="AE23" s="22">
        <f t="shared" si="20"/>
        <v>206</v>
      </c>
      <c r="AF23" s="34">
        <f t="shared" si="12"/>
        <v>377</v>
      </c>
      <c r="AG23" s="22">
        <f t="shared" si="0"/>
        <v>6</v>
      </c>
      <c r="AH23" s="22">
        <f t="shared" si="1"/>
        <v>13</v>
      </c>
      <c r="AI23" s="34">
        <f t="shared" si="13"/>
        <v>19</v>
      </c>
      <c r="AJ23" s="22">
        <f t="shared" si="2"/>
        <v>0</v>
      </c>
      <c r="AK23" s="22">
        <f t="shared" si="3"/>
        <v>0</v>
      </c>
      <c r="AL23" s="34">
        <f t="shared" si="14"/>
        <v>0</v>
      </c>
      <c r="AM23" s="22">
        <f t="shared" si="4"/>
        <v>3</v>
      </c>
      <c r="AN23" s="22">
        <f t="shared" si="5"/>
        <v>0</v>
      </c>
      <c r="AO23" s="34">
        <f t="shared" si="15"/>
        <v>3</v>
      </c>
      <c r="AP23" s="26">
        <v>5</v>
      </c>
      <c r="AQ23" s="26">
        <v>1</v>
      </c>
      <c r="AR23" s="26">
        <v>6</v>
      </c>
      <c r="AS23" s="26">
        <v>4</v>
      </c>
      <c r="AT23" s="26">
        <v>4</v>
      </c>
      <c r="AU23" s="26">
        <v>1</v>
      </c>
      <c r="AV23" s="22">
        <f t="shared" si="6"/>
        <v>15</v>
      </c>
      <c r="AW23" s="22">
        <f t="shared" si="7"/>
        <v>6</v>
      </c>
      <c r="AX23" s="34">
        <f t="shared" si="16"/>
        <v>21</v>
      </c>
      <c r="AY23" s="26">
        <v>0</v>
      </c>
      <c r="AZ23" s="26">
        <v>1</v>
      </c>
      <c r="BA23" s="26">
        <v>4</v>
      </c>
      <c r="BB23" s="26">
        <v>2</v>
      </c>
      <c r="BC23" s="26">
        <v>0</v>
      </c>
      <c r="BD23" s="26">
        <v>3</v>
      </c>
      <c r="BE23" s="22">
        <f t="shared" si="8"/>
        <v>4</v>
      </c>
      <c r="BF23" s="22">
        <f t="shared" si="9"/>
        <v>6</v>
      </c>
      <c r="BG23" s="34">
        <f t="shared" si="17"/>
        <v>10</v>
      </c>
      <c r="BH23" s="26">
        <v>0</v>
      </c>
      <c r="BI23" s="26">
        <v>0</v>
      </c>
      <c r="BJ23" s="26">
        <v>1</v>
      </c>
      <c r="BK23" s="26">
        <v>2</v>
      </c>
      <c r="BL23" s="26">
        <v>1</v>
      </c>
      <c r="BM23" s="26">
        <v>3</v>
      </c>
      <c r="BN23" s="22">
        <f t="shared" si="10"/>
        <v>2</v>
      </c>
      <c r="BO23" s="22">
        <f t="shared" si="11"/>
        <v>5</v>
      </c>
      <c r="BP23" s="34">
        <f t="shared" si="18"/>
        <v>7</v>
      </c>
      <c r="BQ23" s="26">
        <v>51</v>
      </c>
      <c r="BR23" s="26">
        <v>51</v>
      </c>
      <c r="BS23" s="34">
        <f t="shared" si="30"/>
        <v>102</v>
      </c>
      <c r="BT23" s="26">
        <v>8</v>
      </c>
      <c r="BU23" s="26">
        <v>9</v>
      </c>
      <c r="BV23" s="34">
        <f t="shared" ref="BV23:BV24" si="39">SUM(BT23:BU23)</f>
        <v>17</v>
      </c>
      <c r="BW23" s="26">
        <v>6</v>
      </c>
      <c r="BX23" s="26">
        <v>8</v>
      </c>
      <c r="BY23" s="34">
        <f t="shared" ref="BY23:BY24" si="40">SUM(BW23:BX23)</f>
        <v>14</v>
      </c>
    </row>
    <row r="24" spans="1:77" s="9" customFormat="1" ht="15" customHeight="1">
      <c r="B24" s="92" t="s">
        <v>32</v>
      </c>
      <c r="C24" s="93"/>
      <c r="D24" s="94"/>
      <c r="E24" s="10">
        <v>10</v>
      </c>
      <c r="F24" s="26">
        <v>29</v>
      </c>
      <c r="G24" s="26">
        <v>33</v>
      </c>
      <c r="H24" s="26">
        <v>3</v>
      </c>
      <c r="I24" s="26">
        <v>3</v>
      </c>
      <c r="J24" s="26">
        <v>1</v>
      </c>
      <c r="K24" s="26">
        <v>1</v>
      </c>
      <c r="L24" s="26">
        <v>3</v>
      </c>
      <c r="M24" s="26">
        <v>1</v>
      </c>
      <c r="N24" s="26">
        <v>21</v>
      </c>
      <c r="O24" s="26">
        <v>21</v>
      </c>
      <c r="P24" s="26">
        <v>0</v>
      </c>
      <c r="Q24" s="26">
        <v>0</v>
      </c>
      <c r="R24" s="26">
        <v>1</v>
      </c>
      <c r="S24" s="26">
        <v>1</v>
      </c>
      <c r="T24" s="26">
        <v>0</v>
      </c>
      <c r="U24" s="26">
        <v>0</v>
      </c>
      <c r="V24" s="26">
        <v>24</v>
      </c>
      <c r="W24" s="26">
        <v>22</v>
      </c>
      <c r="X24" s="26">
        <v>0</v>
      </c>
      <c r="Y24" s="26">
        <v>0</v>
      </c>
      <c r="Z24" s="26">
        <v>1</v>
      </c>
      <c r="AA24" s="26">
        <v>0</v>
      </c>
      <c r="AB24" s="26">
        <v>0</v>
      </c>
      <c r="AC24" s="26">
        <v>0</v>
      </c>
      <c r="AD24" s="22">
        <f t="shared" si="19"/>
        <v>74</v>
      </c>
      <c r="AE24" s="22">
        <f t="shared" si="20"/>
        <v>76</v>
      </c>
      <c r="AF24" s="34">
        <f t="shared" si="12"/>
        <v>150</v>
      </c>
      <c r="AG24" s="22">
        <f t="shared" si="0"/>
        <v>3</v>
      </c>
      <c r="AH24" s="22">
        <f t="shared" si="1"/>
        <v>3</v>
      </c>
      <c r="AI24" s="34">
        <f t="shared" si="13"/>
        <v>6</v>
      </c>
      <c r="AJ24" s="22">
        <f t="shared" si="2"/>
        <v>3</v>
      </c>
      <c r="AK24" s="22">
        <f t="shared" si="3"/>
        <v>2</v>
      </c>
      <c r="AL24" s="34">
        <f t="shared" si="14"/>
        <v>5</v>
      </c>
      <c r="AM24" s="22">
        <f t="shared" si="4"/>
        <v>3</v>
      </c>
      <c r="AN24" s="22">
        <f t="shared" si="5"/>
        <v>1</v>
      </c>
      <c r="AO24" s="34">
        <f t="shared" si="15"/>
        <v>4</v>
      </c>
      <c r="AP24" s="26">
        <v>4</v>
      </c>
      <c r="AQ24" s="26">
        <v>0</v>
      </c>
      <c r="AR24" s="26">
        <v>3</v>
      </c>
      <c r="AS24" s="26">
        <v>0</v>
      </c>
      <c r="AT24" s="26">
        <v>0</v>
      </c>
      <c r="AU24" s="26">
        <v>0</v>
      </c>
      <c r="AV24" s="22">
        <f t="shared" si="6"/>
        <v>7</v>
      </c>
      <c r="AW24" s="22">
        <f t="shared" si="7"/>
        <v>0</v>
      </c>
      <c r="AX24" s="34">
        <f t="shared" si="16"/>
        <v>7</v>
      </c>
      <c r="AY24" s="26">
        <v>1</v>
      </c>
      <c r="AZ24" s="26">
        <v>2</v>
      </c>
      <c r="BA24" s="26">
        <v>1</v>
      </c>
      <c r="BB24" s="26">
        <v>0</v>
      </c>
      <c r="BC24" s="26">
        <v>0</v>
      </c>
      <c r="BD24" s="26">
        <v>0</v>
      </c>
      <c r="BE24" s="22">
        <f t="shared" si="8"/>
        <v>2</v>
      </c>
      <c r="BF24" s="22">
        <f t="shared" si="9"/>
        <v>2</v>
      </c>
      <c r="BG24" s="34">
        <f t="shared" si="17"/>
        <v>4</v>
      </c>
      <c r="BH24" s="26">
        <v>0</v>
      </c>
      <c r="BI24" s="26">
        <v>0</v>
      </c>
      <c r="BJ24" s="26">
        <v>0</v>
      </c>
      <c r="BK24" s="26">
        <v>0</v>
      </c>
      <c r="BL24" s="26">
        <v>0</v>
      </c>
      <c r="BM24" s="26">
        <v>1</v>
      </c>
      <c r="BN24" s="22">
        <f t="shared" si="10"/>
        <v>0</v>
      </c>
      <c r="BO24" s="22">
        <f t="shared" si="11"/>
        <v>1</v>
      </c>
      <c r="BP24" s="34">
        <f t="shared" si="18"/>
        <v>1</v>
      </c>
      <c r="BQ24" s="26">
        <v>21</v>
      </c>
      <c r="BR24" s="26">
        <v>31</v>
      </c>
      <c r="BS24" s="34">
        <f t="shared" si="30"/>
        <v>52</v>
      </c>
      <c r="BT24" s="26">
        <v>3</v>
      </c>
      <c r="BU24" s="26">
        <v>1</v>
      </c>
      <c r="BV24" s="34">
        <f t="shared" si="39"/>
        <v>4</v>
      </c>
      <c r="BW24" s="26">
        <v>5</v>
      </c>
      <c r="BX24" s="26">
        <v>4</v>
      </c>
      <c r="BY24" s="34">
        <f t="shared" si="40"/>
        <v>9</v>
      </c>
    </row>
    <row r="25" spans="1:77" s="9" customFormat="1" ht="15" customHeight="1">
      <c r="B25" s="89" t="s">
        <v>33</v>
      </c>
      <c r="C25" s="90"/>
      <c r="D25" s="91"/>
      <c r="E25" s="57">
        <v>11</v>
      </c>
      <c r="F25" s="26">
        <v>48</v>
      </c>
      <c r="G25" s="26">
        <v>66</v>
      </c>
      <c r="H25" s="26">
        <v>3</v>
      </c>
      <c r="I25" s="26">
        <v>6</v>
      </c>
      <c r="J25" s="26">
        <v>0</v>
      </c>
      <c r="K25" s="26">
        <v>0</v>
      </c>
      <c r="L25" s="26">
        <v>3</v>
      </c>
      <c r="M25" s="26">
        <v>0</v>
      </c>
      <c r="N25" s="26">
        <v>47</v>
      </c>
      <c r="O25" s="26">
        <v>65</v>
      </c>
      <c r="P25" s="26">
        <v>3</v>
      </c>
      <c r="Q25" s="26">
        <v>2</v>
      </c>
      <c r="R25" s="26">
        <v>5</v>
      </c>
      <c r="S25" s="26">
        <v>3</v>
      </c>
      <c r="T25" s="26">
        <v>2</v>
      </c>
      <c r="U25" s="26">
        <v>6</v>
      </c>
      <c r="V25" s="26">
        <v>42</v>
      </c>
      <c r="W25" s="26">
        <v>57</v>
      </c>
      <c r="X25" s="26">
        <v>0</v>
      </c>
      <c r="Y25" s="26">
        <v>0</v>
      </c>
      <c r="Z25" s="26">
        <v>0</v>
      </c>
      <c r="AA25" s="26">
        <v>0</v>
      </c>
      <c r="AB25" s="26">
        <v>1</v>
      </c>
      <c r="AC25" s="26">
        <v>2</v>
      </c>
      <c r="AD25" s="22">
        <f t="shared" si="19"/>
        <v>137</v>
      </c>
      <c r="AE25" s="22">
        <f t="shared" si="20"/>
        <v>188</v>
      </c>
      <c r="AF25" s="34">
        <f t="shared" si="12"/>
        <v>325</v>
      </c>
      <c r="AG25" s="22">
        <f t="shared" si="0"/>
        <v>6</v>
      </c>
      <c r="AH25" s="22">
        <f t="shared" si="1"/>
        <v>8</v>
      </c>
      <c r="AI25" s="34">
        <f t="shared" si="13"/>
        <v>14</v>
      </c>
      <c r="AJ25" s="22">
        <f t="shared" si="2"/>
        <v>5</v>
      </c>
      <c r="AK25" s="22">
        <f t="shared" si="3"/>
        <v>3</v>
      </c>
      <c r="AL25" s="34">
        <f t="shared" si="14"/>
        <v>8</v>
      </c>
      <c r="AM25" s="22">
        <f t="shared" si="4"/>
        <v>6</v>
      </c>
      <c r="AN25" s="22">
        <f t="shared" si="5"/>
        <v>8</v>
      </c>
      <c r="AO25" s="34">
        <f t="shared" si="15"/>
        <v>14</v>
      </c>
      <c r="AP25" s="26">
        <v>6</v>
      </c>
      <c r="AQ25" s="26">
        <v>2</v>
      </c>
      <c r="AR25" s="26">
        <v>3</v>
      </c>
      <c r="AS25" s="26">
        <v>1</v>
      </c>
      <c r="AT25" s="26">
        <v>1</v>
      </c>
      <c r="AU25" s="26">
        <v>3</v>
      </c>
      <c r="AV25" s="22">
        <f t="shared" si="6"/>
        <v>10</v>
      </c>
      <c r="AW25" s="22">
        <f t="shared" si="7"/>
        <v>6</v>
      </c>
      <c r="AX25" s="34">
        <f t="shared" si="16"/>
        <v>16</v>
      </c>
      <c r="AY25" s="26">
        <v>0</v>
      </c>
      <c r="AZ25" s="26">
        <v>2</v>
      </c>
      <c r="BA25" s="26">
        <v>1</v>
      </c>
      <c r="BB25" s="26">
        <v>0</v>
      </c>
      <c r="BC25" s="26">
        <v>2</v>
      </c>
      <c r="BD25" s="26">
        <v>1</v>
      </c>
      <c r="BE25" s="22">
        <f t="shared" si="8"/>
        <v>3</v>
      </c>
      <c r="BF25" s="22">
        <f t="shared" si="9"/>
        <v>3</v>
      </c>
      <c r="BG25" s="34">
        <f t="shared" si="17"/>
        <v>6</v>
      </c>
      <c r="BH25" s="26">
        <v>0</v>
      </c>
      <c r="BI25" s="26">
        <v>0</v>
      </c>
      <c r="BJ25" s="26">
        <v>0</v>
      </c>
      <c r="BK25" s="26">
        <v>0</v>
      </c>
      <c r="BL25" s="26">
        <v>0</v>
      </c>
      <c r="BM25" s="26">
        <v>0</v>
      </c>
      <c r="BN25" s="22">
        <f t="shared" si="10"/>
        <v>0</v>
      </c>
      <c r="BO25" s="22">
        <f t="shared" si="11"/>
        <v>0</v>
      </c>
      <c r="BP25" s="34">
        <f t="shared" si="18"/>
        <v>0</v>
      </c>
      <c r="BQ25" s="26">
        <v>32</v>
      </c>
      <c r="BR25" s="26">
        <v>60</v>
      </c>
      <c r="BS25" s="45">
        <f>SUM(BQ25:BR26)</f>
        <v>198</v>
      </c>
      <c r="BT25" s="26">
        <v>20</v>
      </c>
      <c r="BU25" s="26">
        <v>11</v>
      </c>
      <c r="BV25" s="45">
        <f>SUM(BT25:BU26)</f>
        <v>67</v>
      </c>
      <c r="BW25" s="26">
        <v>10</v>
      </c>
      <c r="BX25" s="26">
        <v>4</v>
      </c>
      <c r="BY25" s="45">
        <f>SUM(BW25:BX26)</f>
        <v>23</v>
      </c>
    </row>
    <row r="26" spans="1:77" s="9" customFormat="1" ht="15" customHeight="1">
      <c r="B26" s="89" t="s">
        <v>34</v>
      </c>
      <c r="C26" s="90"/>
      <c r="D26" s="91"/>
      <c r="E26" s="58"/>
      <c r="F26" s="26">
        <v>51</v>
      </c>
      <c r="G26" s="26">
        <v>62</v>
      </c>
      <c r="H26" s="26">
        <v>4</v>
      </c>
      <c r="I26" s="26">
        <v>5</v>
      </c>
      <c r="J26" s="26">
        <v>0</v>
      </c>
      <c r="K26" s="26">
        <v>0</v>
      </c>
      <c r="L26" s="26">
        <v>1</v>
      </c>
      <c r="M26" s="26">
        <v>4</v>
      </c>
      <c r="N26" s="26">
        <v>43</v>
      </c>
      <c r="O26" s="26">
        <v>64</v>
      </c>
      <c r="P26" s="26">
        <v>4</v>
      </c>
      <c r="Q26" s="26">
        <v>3</v>
      </c>
      <c r="R26" s="26">
        <v>0</v>
      </c>
      <c r="S26" s="26">
        <v>0</v>
      </c>
      <c r="T26" s="26">
        <v>2</v>
      </c>
      <c r="U26" s="26">
        <v>4</v>
      </c>
      <c r="V26" s="26">
        <v>45</v>
      </c>
      <c r="W26" s="26">
        <v>64</v>
      </c>
      <c r="X26" s="26">
        <v>0</v>
      </c>
      <c r="Y26" s="26">
        <v>1</v>
      </c>
      <c r="Z26" s="26">
        <v>0</v>
      </c>
      <c r="AA26" s="26">
        <v>0</v>
      </c>
      <c r="AB26" s="26">
        <v>5</v>
      </c>
      <c r="AC26" s="26">
        <v>7</v>
      </c>
      <c r="AD26" s="22">
        <f t="shared" si="19"/>
        <v>139</v>
      </c>
      <c r="AE26" s="22">
        <f t="shared" si="20"/>
        <v>190</v>
      </c>
      <c r="AF26" s="34">
        <f t="shared" si="12"/>
        <v>329</v>
      </c>
      <c r="AG26" s="22">
        <f t="shared" si="0"/>
        <v>8</v>
      </c>
      <c r="AH26" s="22">
        <f t="shared" si="1"/>
        <v>9</v>
      </c>
      <c r="AI26" s="34">
        <f t="shared" si="13"/>
        <v>17</v>
      </c>
      <c r="AJ26" s="22">
        <f t="shared" si="2"/>
        <v>0</v>
      </c>
      <c r="AK26" s="22">
        <f t="shared" si="3"/>
        <v>0</v>
      </c>
      <c r="AL26" s="34">
        <f t="shared" si="14"/>
        <v>0</v>
      </c>
      <c r="AM26" s="22">
        <f t="shared" si="4"/>
        <v>8</v>
      </c>
      <c r="AN26" s="22">
        <f t="shared" si="5"/>
        <v>15</v>
      </c>
      <c r="AO26" s="34">
        <f t="shared" si="15"/>
        <v>23</v>
      </c>
      <c r="AP26" s="26">
        <v>5</v>
      </c>
      <c r="AQ26" s="26">
        <v>1</v>
      </c>
      <c r="AR26" s="26">
        <v>0</v>
      </c>
      <c r="AS26" s="26">
        <v>3</v>
      </c>
      <c r="AT26" s="26">
        <v>1</v>
      </c>
      <c r="AU26" s="26">
        <v>1</v>
      </c>
      <c r="AV26" s="22">
        <f t="shared" si="6"/>
        <v>6</v>
      </c>
      <c r="AW26" s="22">
        <f t="shared" si="7"/>
        <v>5</v>
      </c>
      <c r="AX26" s="34">
        <f t="shared" si="16"/>
        <v>11</v>
      </c>
      <c r="AY26" s="26">
        <v>0</v>
      </c>
      <c r="AZ26" s="26">
        <v>0</v>
      </c>
      <c r="BA26" s="26">
        <v>3</v>
      </c>
      <c r="BB26" s="26">
        <v>0</v>
      </c>
      <c r="BC26" s="26">
        <v>2</v>
      </c>
      <c r="BD26" s="26">
        <v>1</v>
      </c>
      <c r="BE26" s="22">
        <f t="shared" si="8"/>
        <v>5</v>
      </c>
      <c r="BF26" s="22">
        <f t="shared" si="9"/>
        <v>1</v>
      </c>
      <c r="BG26" s="34">
        <f t="shared" si="17"/>
        <v>6</v>
      </c>
      <c r="BH26" s="26">
        <v>0</v>
      </c>
      <c r="BI26" s="26">
        <v>0</v>
      </c>
      <c r="BJ26" s="26">
        <v>0</v>
      </c>
      <c r="BK26" s="26">
        <v>0</v>
      </c>
      <c r="BL26" s="26">
        <v>0</v>
      </c>
      <c r="BM26" s="26">
        <v>0</v>
      </c>
      <c r="BN26" s="22">
        <f t="shared" si="10"/>
        <v>0</v>
      </c>
      <c r="BO26" s="22">
        <f t="shared" si="11"/>
        <v>0</v>
      </c>
      <c r="BP26" s="34">
        <f t="shared" si="18"/>
        <v>0</v>
      </c>
      <c r="BQ26" s="26">
        <v>49</v>
      </c>
      <c r="BR26" s="26">
        <v>57</v>
      </c>
      <c r="BS26" s="46"/>
      <c r="BT26" s="26">
        <v>22</v>
      </c>
      <c r="BU26" s="26">
        <v>14</v>
      </c>
      <c r="BV26" s="46"/>
      <c r="BW26" s="26">
        <v>5</v>
      </c>
      <c r="BX26" s="26">
        <v>4</v>
      </c>
      <c r="BY26" s="46"/>
    </row>
    <row r="27" spans="1:77" s="11" customFormat="1" ht="15" customHeight="1">
      <c r="B27" s="95" t="s">
        <v>35</v>
      </c>
      <c r="C27" s="96"/>
      <c r="D27" s="97"/>
      <c r="E27" s="59">
        <v>12</v>
      </c>
      <c r="F27" s="23">
        <v>87</v>
      </c>
      <c r="G27" s="23">
        <v>107</v>
      </c>
      <c r="H27" s="22">
        <v>22</v>
      </c>
      <c r="I27" s="22">
        <v>21</v>
      </c>
      <c r="J27" s="22">
        <v>2</v>
      </c>
      <c r="K27" s="22">
        <v>8</v>
      </c>
      <c r="L27" s="22">
        <v>1</v>
      </c>
      <c r="M27" s="22">
        <v>1</v>
      </c>
      <c r="N27" s="23">
        <v>78</v>
      </c>
      <c r="O27" s="23">
        <v>79</v>
      </c>
      <c r="P27" s="22">
        <v>4</v>
      </c>
      <c r="Q27" s="22">
        <v>5</v>
      </c>
      <c r="R27" s="22">
        <v>2</v>
      </c>
      <c r="S27" s="22">
        <v>0</v>
      </c>
      <c r="T27" s="22">
        <v>0</v>
      </c>
      <c r="U27" s="22">
        <v>0</v>
      </c>
      <c r="V27" s="23">
        <v>72</v>
      </c>
      <c r="W27" s="23">
        <v>71</v>
      </c>
      <c r="X27" s="22">
        <v>21</v>
      </c>
      <c r="Y27" s="22">
        <v>19</v>
      </c>
      <c r="Z27" s="22">
        <v>2</v>
      </c>
      <c r="AA27" s="22">
        <v>0</v>
      </c>
      <c r="AB27" s="22">
        <v>0</v>
      </c>
      <c r="AC27" s="22">
        <v>0</v>
      </c>
      <c r="AD27" s="22">
        <f t="shared" si="19"/>
        <v>237</v>
      </c>
      <c r="AE27" s="22">
        <f t="shared" si="20"/>
        <v>257</v>
      </c>
      <c r="AF27" s="34">
        <f t="shared" si="12"/>
        <v>494</v>
      </c>
      <c r="AG27" s="22">
        <f t="shared" si="0"/>
        <v>47</v>
      </c>
      <c r="AH27" s="22">
        <f t="shared" si="1"/>
        <v>45</v>
      </c>
      <c r="AI27" s="34">
        <f t="shared" si="13"/>
        <v>92</v>
      </c>
      <c r="AJ27" s="22">
        <f t="shared" si="2"/>
        <v>6</v>
      </c>
      <c r="AK27" s="22">
        <f t="shared" si="3"/>
        <v>8</v>
      </c>
      <c r="AL27" s="34">
        <f t="shared" si="14"/>
        <v>14</v>
      </c>
      <c r="AM27" s="22">
        <f t="shared" si="4"/>
        <v>1</v>
      </c>
      <c r="AN27" s="22">
        <f t="shared" si="5"/>
        <v>1</v>
      </c>
      <c r="AO27" s="34">
        <f t="shared" si="15"/>
        <v>2</v>
      </c>
      <c r="AP27" s="22">
        <v>7</v>
      </c>
      <c r="AQ27" s="22">
        <v>6</v>
      </c>
      <c r="AR27" s="22">
        <v>19</v>
      </c>
      <c r="AS27" s="22">
        <v>11</v>
      </c>
      <c r="AT27" s="22">
        <v>13</v>
      </c>
      <c r="AU27" s="22">
        <v>7</v>
      </c>
      <c r="AV27" s="22">
        <f t="shared" si="6"/>
        <v>39</v>
      </c>
      <c r="AW27" s="22">
        <f t="shared" si="7"/>
        <v>24</v>
      </c>
      <c r="AX27" s="34">
        <f t="shared" si="16"/>
        <v>63</v>
      </c>
      <c r="AY27" s="26">
        <v>8</v>
      </c>
      <c r="AZ27" s="26">
        <v>9</v>
      </c>
      <c r="BA27" s="22">
        <v>3</v>
      </c>
      <c r="BB27" s="22">
        <v>6</v>
      </c>
      <c r="BC27" s="22">
        <v>9</v>
      </c>
      <c r="BD27" s="22">
        <v>6</v>
      </c>
      <c r="BE27" s="22">
        <f t="shared" si="8"/>
        <v>20</v>
      </c>
      <c r="BF27" s="22">
        <f t="shared" si="9"/>
        <v>21</v>
      </c>
      <c r="BG27" s="34">
        <f t="shared" si="17"/>
        <v>41</v>
      </c>
      <c r="BH27" s="22">
        <v>0</v>
      </c>
      <c r="BI27" s="22">
        <v>0</v>
      </c>
      <c r="BJ27" s="22">
        <v>1</v>
      </c>
      <c r="BK27" s="22">
        <v>0</v>
      </c>
      <c r="BL27" s="22">
        <v>0</v>
      </c>
      <c r="BM27" s="22">
        <v>1</v>
      </c>
      <c r="BN27" s="22">
        <f t="shared" si="10"/>
        <v>1</v>
      </c>
      <c r="BO27" s="22">
        <f t="shared" si="11"/>
        <v>1</v>
      </c>
      <c r="BP27" s="34">
        <f t="shared" si="18"/>
        <v>2</v>
      </c>
      <c r="BQ27" s="22">
        <v>62</v>
      </c>
      <c r="BR27" s="22">
        <v>60</v>
      </c>
      <c r="BS27" s="45">
        <f>SUM(BQ27:BR28)</f>
        <v>191</v>
      </c>
      <c r="BT27" s="22">
        <v>48</v>
      </c>
      <c r="BU27" s="22">
        <v>37</v>
      </c>
      <c r="BV27" s="45">
        <f>SUM(BT27:BU28)</f>
        <v>143</v>
      </c>
      <c r="BW27" s="22">
        <v>10</v>
      </c>
      <c r="BX27" s="22">
        <v>8</v>
      </c>
      <c r="BY27" s="45">
        <f>SUM(BW27:BX28)</f>
        <v>22</v>
      </c>
    </row>
    <row r="28" spans="1:77" s="11" customFormat="1" ht="15" customHeight="1">
      <c r="B28" s="95" t="s">
        <v>36</v>
      </c>
      <c r="C28" s="96"/>
      <c r="D28" s="97"/>
      <c r="E28" s="60"/>
      <c r="F28" s="23">
        <v>35</v>
      </c>
      <c r="G28" s="23">
        <v>61</v>
      </c>
      <c r="H28" s="22">
        <v>7</v>
      </c>
      <c r="I28" s="22">
        <v>8</v>
      </c>
      <c r="J28" s="22">
        <v>2</v>
      </c>
      <c r="K28" s="22">
        <v>2</v>
      </c>
      <c r="L28" s="22">
        <v>0</v>
      </c>
      <c r="M28" s="22">
        <v>0</v>
      </c>
      <c r="N28" s="23">
        <v>16</v>
      </c>
      <c r="O28" s="23">
        <v>64</v>
      </c>
      <c r="P28" s="22">
        <v>0</v>
      </c>
      <c r="Q28" s="22">
        <v>3</v>
      </c>
      <c r="R28" s="22">
        <v>1</v>
      </c>
      <c r="S28" s="22">
        <v>1</v>
      </c>
      <c r="T28" s="22">
        <v>0</v>
      </c>
      <c r="U28" s="22">
        <v>0</v>
      </c>
      <c r="V28" s="23">
        <v>28</v>
      </c>
      <c r="W28" s="23">
        <v>49</v>
      </c>
      <c r="X28" s="22">
        <v>4</v>
      </c>
      <c r="Y28" s="22">
        <v>9</v>
      </c>
      <c r="Z28" s="22">
        <v>1</v>
      </c>
      <c r="AA28" s="22">
        <v>2</v>
      </c>
      <c r="AB28" s="22">
        <v>0</v>
      </c>
      <c r="AC28" s="22">
        <v>0</v>
      </c>
      <c r="AD28" s="22">
        <f t="shared" si="19"/>
        <v>79</v>
      </c>
      <c r="AE28" s="22">
        <f t="shared" si="20"/>
        <v>174</v>
      </c>
      <c r="AF28" s="34">
        <f t="shared" si="12"/>
        <v>253</v>
      </c>
      <c r="AG28" s="22">
        <f t="shared" si="0"/>
        <v>11</v>
      </c>
      <c r="AH28" s="22">
        <f t="shared" si="1"/>
        <v>20</v>
      </c>
      <c r="AI28" s="34">
        <f t="shared" si="13"/>
        <v>31</v>
      </c>
      <c r="AJ28" s="22">
        <f t="shared" si="2"/>
        <v>4</v>
      </c>
      <c r="AK28" s="22">
        <f t="shared" si="3"/>
        <v>5</v>
      </c>
      <c r="AL28" s="34">
        <f t="shared" si="14"/>
        <v>9</v>
      </c>
      <c r="AM28" s="22">
        <f t="shared" si="4"/>
        <v>0</v>
      </c>
      <c r="AN28" s="22">
        <f t="shared" si="5"/>
        <v>0</v>
      </c>
      <c r="AO28" s="34">
        <f t="shared" si="15"/>
        <v>0</v>
      </c>
      <c r="AP28" s="22">
        <v>6</v>
      </c>
      <c r="AQ28" s="22">
        <v>7</v>
      </c>
      <c r="AR28" s="22">
        <v>10</v>
      </c>
      <c r="AS28" s="22">
        <v>7</v>
      </c>
      <c r="AT28" s="22">
        <v>4</v>
      </c>
      <c r="AU28" s="22">
        <v>3</v>
      </c>
      <c r="AV28" s="22">
        <f t="shared" si="6"/>
        <v>20</v>
      </c>
      <c r="AW28" s="22">
        <f t="shared" si="7"/>
        <v>17</v>
      </c>
      <c r="AX28" s="34">
        <f t="shared" si="16"/>
        <v>37</v>
      </c>
      <c r="AY28" s="26">
        <v>4</v>
      </c>
      <c r="AZ28" s="26">
        <v>6</v>
      </c>
      <c r="BA28" s="22">
        <v>2</v>
      </c>
      <c r="BB28" s="22">
        <v>10</v>
      </c>
      <c r="BC28" s="22">
        <v>1</v>
      </c>
      <c r="BD28" s="22">
        <v>2</v>
      </c>
      <c r="BE28" s="22">
        <f t="shared" si="8"/>
        <v>7</v>
      </c>
      <c r="BF28" s="22">
        <f t="shared" si="9"/>
        <v>18</v>
      </c>
      <c r="BG28" s="34">
        <f t="shared" si="17"/>
        <v>25</v>
      </c>
      <c r="BH28" s="22">
        <v>0</v>
      </c>
      <c r="BI28" s="22">
        <v>0</v>
      </c>
      <c r="BJ28" s="22">
        <v>0</v>
      </c>
      <c r="BK28" s="22">
        <v>0</v>
      </c>
      <c r="BL28" s="22">
        <v>0</v>
      </c>
      <c r="BM28" s="22">
        <v>2</v>
      </c>
      <c r="BN28" s="22">
        <f t="shared" si="10"/>
        <v>0</v>
      </c>
      <c r="BO28" s="22">
        <f t="shared" si="11"/>
        <v>2</v>
      </c>
      <c r="BP28" s="34">
        <f t="shared" si="18"/>
        <v>2</v>
      </c>
      <c r="BQ28" s="22">
        <v>30</v>
      </c>
      <c r="BR28" s="22">
        <v>39</v>
      </c>
      <c r="BS28" s="46"/>
      <c r="BT28" s="22">
        <v>20</v>
      </c>
      <c r="BU28" s="22">
        <v>38</v>
      </c>
      <c r="BV28" s="46"/>
      <c r="BW28" s="22">
        <v>3</v>
      </c>
      <c r="BX28" s="22">
        <v>1</v>
      </c>
      <c r="BY28" s="46"/>
    </row>
    <row r="29" spans="1:77" s="9" customFormat="1" ht="15" customHeight="1">
      <c r="B29" s="92" t="s">
        <v>37</v>
      </c>
      <c r="C29" s="93"/>
      <c r="D29" s="94"/>
      <c r="E29" s="10">
        <v>13</v>
      </c>
      <c r="F29" s="22">
        <v>111</v>
      </c>
      <c r="G29" s="22">
        <v>113</v>
      </c>
      <c r="H29" s="22">
        <v>8</v>
      </c>
      <c r="I29" s="22">
        <v>16</v>
      </c>
      <c r="J29" s="22">
        <v>48</v>
      </c>
      <c r="K29" s="22">
        <v>31</v>
      </c>
      <c r="L29" s="22">
        <v>0</v>
      </c>
      <c r="M29" s="22">
        <v>0</v>
      </c>
      <c r="N29" s="22">
        <v>95</v>
      </c>
      <c r="O29" s="22">
        <v>99</v>
      </c>
      <c r="P29" s="22">
        <v>3</v>
      </c>
      <c r="Q29" s="22">
        <v>10</v>
      </c>
      <c r="R29" s="22">
        <v>28</v>
      </c>
      <c r="S29" s="22">
        <v>32</v>
      </c>
      <c r="T29" s="22">
        <v>0</v>
      </c>
      <c r="U29" s="22">
        <v>0</v>
      </c>
      <c r="V29" s="22">
        <v>81</v>
      </c>
      <c r="W29" s="22">
        <v>101</v>
      </c>
      <c r="X29" s="22">
        <v>6</v>
      </c>
      <c r="Y29" s="22">
        <v>5</v>
      </c>
      <c r="Z29" s="22">
        <v>29</v>
      </c>
      <c r="AA29" s="22">
        <v>24</v>
      </c>
      <c r="AB29" s="22">
        <v>0</v>
      </c>
      <c r="AC29" s="22">
        <v>0</v>
      </c>
      <c r="AD29" s="22">
        <f t="shared" si="19"/>
        <v>287</v>
      </c>
      <c r="AE29" s="22">
        <f t="shared" si="20"/>
        <v>313</v>
      </c>
      <c r="AF29" s="34">
        <f t="shared" si="12"/>
        <v>600</v>
      </c>
      <c r="AG29" s="22">
        <f t="shared" si="0"/>
        <v>17</v>
      </c>
      <c r="AH29" s="22">
        <f t="shared" si="1"/>
        <v>31</v>
      </c>
      <c r="AI29" s="34">
        <f t="shared" si="13"/>
        <v>48</v>
      </c>
      <c r="AJ29" s="22">
        <f t="shared" si="2"/>
        <v>105</v>
      </c>
      <c r="AK29" s="22">
        <f t="shared" si="3"/>
        <v>87</v>
      </c>
      <c r="AL29" s="34">
        <f t="shared" si="14"/>
        <v>192</v>
      </c>
      <c r="AM29" s="22">
        <f t="shared" si="4"/>
        <v>0</v>
      </c>
      <c r="AN29" s="22">
        <f t="shared" si="5"/>
        <v>0</v>
      </c>
      <c r="AO29" s="34">
        <f t="shared" si="15"/>
        <v>0</v>
      </c>
      <c r="AP29" s="22">
        <v>22</v>
      </c>
      <c r="AQ29" s="22">
        <v>16</v>
      </c>
      <c r="AR29" s="22">
        <v>16</v>
      </c>
      <c r="AS29" s="22">
        <v>13</v>
      </c>
      <c r="AT29" s="22">
        <v>3</v>
      </c>
      <c r="AU29" s="22">
        <v>19</v>
      </c>
      <c r="AV29" s="22">
        <f t="shared" si="6"/>
        <v>41</v>
      </c>
      <c r="AW29" s="22">
        <f t="shared" si="7"/>
        <v>48</v>
      </c>
      <c r="AX29" s="34">
        <f t="shared" si="16"/>
        <v>89</v>
      </c>
      <c r="AY29" s="22">
        <v>16</v>
      </c>
      <c r="AZ29" s="22">
        <v>7</v>
      </c>
      <c r="BA29" s="22">
        <v>7</v>
      </c>
      <c r="BB29" s="22">
        <v>4</v>
      </c>
      <c r="BC29" s="22">
        <v>2</v>
      </c>
      <c r="BD29" s="22">
        <v>4</v>
      </c>
      <c r="BE29" s="22">
        <f t="shared" si="8"/>
        <v>25</v>
      </c>
      <c r="BF29" s="22">
        <f t="shared" si="9"/>
        <v>15</v>
      </c>
      <c r="BG29" s="34">
        <f t="shared" si="17"/>
        <v>40</v>
      </c>
      <c r="BH29" s="22">
        <v>0</v>
      </c>
      <c r="BI29" s="22">
        <v>0</v>
      </c>
      <c r="BJ29" s="22">
        <v>0</v>
      </c>
      <c r="BK29" s="22">
        <v>0</v>
      </c>
      <c r="BL29" s="22">
        <v>0</v>
      </c>
      <c r="BM29" s="22">
        <v>0</v>
      </c>
      <c r="BN29" s="22">
        <f t="shared" si="10"/>
        <v>0</v>
      </c>
      <c r="BO29" s="22">
        <f t="shared" si="11"/>
        <v>0</v>
      </c>
      <c r="BP29" s="34">
        <f t="shared" si="18"/>
        <v>0</v>
      </c>
      <c r="BQ29" s="22">
        <v>72</v>
      </c>
      <c r="BR29" s="22">
        <v>102</v>
      </c>
      <c r="BS29" s="34">
        <f t="shared" si="30"/>
        <v>174</v>
      </c>
      <c r="BT29" s="22">
        <v>0</v>
      </c>
      <c r="BU29" s="22">
        <v>2</v>
      </c>
      <c r="BV29" s="34">
        <f t="shared" ref="BV29:BV37" si="41">SUM(BT29:BU29)</f>
        <v>2</v>
      </c>
      <c r="BW29" s="22">
        <v>13</v>
      </c>
      <c r="BX29" s="22">
        <v>8</v>
      </c>
      <c r="BY29" s="34">
        <f t="shared" ref="BY29:BY37" si="42">SUM(BW29:BX29)</f>
        <v>21</v>
      </c>
    </row>
    <row r="30" spans="1:77" s="9" customFormat="1" ht="15" customHeight="1">
      <c r="A30" s="9" t="s">
        <v>102</v>
      </c>
      <c r="B30" s="92" t="s">
        <v>38</v>
      </c>
      <c r="C30" s="93"/>
      <c r="D30" s="94"/>
      <c r="E30" s="10">
        <v>14</v>
      </c>
      <c r="F30" s="26">
        <v>37</v>
      </c>
      <c r="G30" s="26">
        <v>47</v>
      </c>
      <c r="H30" s="26">
        <v>2</v>
      </c>
      <c r="I30" s="26">
        <v>4</v>
      </c>
      <c r="J30" s="26">
        <v>0</v>
      </c>
      <c r="K30" s="26">
        <v>0</v>
      </c>
      <c r="L30" s="26">
        <v>2</v>
      </c>
      <c r="M30" s="26">
        <v>0</v>
      </c>
      <c r="N30" s="26">
        <v>19</v>
      </c>
      <c r="O30" s="26">
        <v>22</v>
      </c>
      <c r="P30" s="26">
        <v>2</v>
      </c>
      <c r="Q30" s="26">
        <v>2</v>
      </c>
      <c r="R30" s="26">
        <v>0</v>
      </c>
      <c r="S30" s="26">
        <v>0</v>
      </c>
      <c r="T30" s="26">
        <v>0</v>
      </c>
      <c r="U30" s="26">
        <v>2</v>
      </c>
      <c r="V30" s="26">
        <v>31</v>
      </c>
      <c r="W30" s="26">
        <v>43</v>
      </c>
      <c r="X30" s="26">
        <v>4</v>
      </c>
      <c r="Y30" s="26">
        <v>7</v>
      </c>
      <c r="Z30" s="26">
        <v>1</v>
      </c>
      <c r="AA30" s="26">
        <v>1</v>
      </c>
      <c r="AB30" s="26">
        <v>0</v>
      </c>
      <c r="AC30" s="26">
        <v>4</v>
      </c>
      <c r="AD30" s="22">
        <f t="shared" si="19"/>
        <v>87</v>
      </c>
      <c r="AE30" s="22">
        <f t="shared" si="20"/>
        <v>112</v>
      </c>
      <c r="AF30" s="34">
        <f t="shared" si="12"/>
        <v>199</v>
      </c>
      <c r="AG30" s="22">
        <f t="shared" si="0"/>
        <v>8</v>
      </c>
      <c r="AH30" s="22">
        <f t="shared" si="1"/>
        <v>13</v>
      </c>
      <c r="AI30" s="34">
        <f t="shared" si="13"/>
        <v>21</v>
      </c>
      <c r="AJ30" s="22">
        <f t="shared" si="2"/>
        <v>1</v>
      </c>
      <c r="AK30" s="22">
        <f t="shared" si="3"/>
        <v>1</v>
      </c>
      <c r="AL30" s="34">
        <f t="shared" si="14"/>
        <v>2</v>
      </c>
      <c r="AM30" s="22">
        <f t="shared" si="4"/>
        <v>2</v>
      </c>
      <c r="AN30" s="22">
        <f t="shared" si="5"/>
        <v>6</v>
      </c>
      <c r="AO30" s="34">
        <f t="shared" si="15"/>
        <v>8</v>
      </c>
      <c r="AP30" s="26">
        <v>1</v>
      </c>
      <c r="AQ30" s="26">
        <v>0</v>
      </c>
      <c r="AR30" s="26">
        <v>2</v>
      </c>
      <c r="AS30" s="26">
        <v>1</v>
      </c>
      <c r="AT30" s="26">
        <v>4</v>
      </c>
      <c r="AU30" s="26">
        <v>1</v>
      </c>
      <c r="AV30" s="22">
        <f t="shared" si="6"/>
        <v>7</v>
      </c>
      <c r="AW30" s="22">
        <f t="shared" si="7"/>
        <v>2</v>
      </c>
      <c r="AX30" s="34">
        <f t="shared" si="16"/>
        <v>9</v>
      </c>
      <c r="AY30" s="26">
        <v>4</v>
      </c>
      <c r="AZ30" s="26">
        <v>1</v>
      </c>
      <c r="BA30" s="26">
        <v>0</v>
      </c>
      <c r="BB30" s="26">
        <v>1</v>
      </c>
      <c r="BC30" s="26">
        <v>4</v>
      </c>
      <c r="BD30" s="26">
        <v>1</v>
      </c>
      <c r="BE30" s="22">
        <f t="shared" si="8"/>
        <v>8</v>
      </c>
      <c r="BF30" s="22">
        <f t="shared" si="9"/>
        <v>3</v>
      </c>
      <c r="BG30" s="34">
        <f t="shared" si="17"/>
        <v>11</v>
      </c>
      <c r="BH30" s="26">
        <v>0</v>
      </c>
      <c r="BI30" s="26">
        <v>0</v>
      </c>
      <c r="BJ30" s="26">
        <v>0</v>
      </c>
      <c r="BK30" s="26">
        <v>0</v>
      </c>
      <c r="BL30" s="26">
        <v>0</v>
      </c>
      <c r="BM30" s="26">
        <v>0</v>
      </c>
      <c r="BN30" s="22">
        <f t="shared" si="10"/>
        <v>0</v>
      </c>
      <c r="BO30" s="22">
        <f t="shared" si="11"/>
        <v>0</v>
      </c>
      <c r="BP30" s="34">
        <f t="shared" si="18"/>
        <v>0</v>
      </c>
      <c r="BQ30" s="26">
        <v>29</v>
      </c>
      <c r="BR30" s="26">
        <v>41</v>
      </c>
      <c r="BS30" s="34">
        <f t="shared" si="30"/>
        <v>70</v>
      </c>
      <c r="BT30" s="26">
        <v>9</v>
      </c>
      <c r="BU30" s="26">
        <v>7</v>
      </c>
      <c r="BV30" s="34">
        <f t="shared" si="41"/>
        <v>16</v>
      </c>
      <c r="BW30" s="26">
        <v>4</v>
      </c>
      <c r="BX30" s="26">
        <v>3</v>
      </c>
      <c r="BY30" s="34">
        <f t="shared" si="42"/>
        <v>7</v>
      </c>
    </row>
    <row r="31" spans="1:77" s="9" customFormat="1" ht="15" customHeight="1">
      <c r="B31" s="81" t="s">
        <v>39</v>
      </c>
      <c r="C31" s="81"/>
      <c r="D31" s="81"/>
      <c r="E31" s="10">
        <v>15</v>
      </c>
      <c r="F31" s="25">
        <v>105</v>
      </c>
      <c r="G31" s="25">
        <v>134</v>
      </c>
      <c r="H31" s="26">
        <v>0</v>
      </c>
      <c r="I31" s="26">
        <v>1</v>
      </c>
      <c r="J31" s="26">
        <v>33</v>
      </c>
      <c r="K31" s="26">
        <v>47</v>
      </c>
      <c r="L31" s="26">
        <v>0</v>
      </c>
      <c r="M31" s="26">
        <v>0</v>
      </c>
      <c r="N31" s="25">
        <v>117</v>
      </c>
      <c r="O31" s="25">
        <v>117</v>
      </c>
      <c r="P31" s="26">
        <v>0</v>
      </c>
      <c r="Q31" s="26">
        <v>0</v>
      </c>
      <c r="R31" s="26">
        <v>77</v>
      </c>
      <c r="S31" s="26">
        <v>91</v>
      </c>
      <c r="T31" s="26">
        <v>0</v>
      </c>
      <c r="U31" s="26">
        <v>0</v>
      </c>
      <c r="V31" s="25">
        <v>97</v>
      </c>
      <c r="W31" s="25">
        <v>100</v>
      </c>
      <c r="X31" s="26">
        <v>0</v>
      </c>
      <c r="Y31" s="26">
        <v>0</v>
      </c>
      <c r="Z31" s="26">
        <v>85</v>
      </c>
      <c r="AA31" s="26">
        <v>78</v>
      </c>
      <c r="AB31" s="26">
        <v>0</v>
      </c>
      <c r="AC31" s="26">
        <v>0</v>
      </c>
      <c r="AD31" s="22">
        <f t="shared" si="19"/>
        <v>319</v>
      </c>
      <c r="AE31" s="22">
        <f t="shared" si="20"/>
        <v>351</v>
      </c>
      <c r="AF31" s="34">
        <f t="shared" si="12"/>
        <v>670</v>
      </c>
      <c r="AG31" s="22">
        <f t="shared" si="0"/>
        <v>0</v>
      </c>
      <c r="AH31" s="22">
        <f t="shared" si="1"/>
        <v>1</v>
      </c>
      <c r="AI31" s="34">
        <f t="shared" si="13"/>
        <v>1</v>
      </c>
      <c r="AJ31" s="22">
        <f t="shared" si="2"/>
        <v>195</v>
      </c>
      <c r="AK31" s="22">
        <f t="shared" si="3"/>
        <v>216</v>
      </c>
      <c r="AL31" s="34">
        <f t="shared" si="14"/>
        <v>411</v>
      </c>
      <c r="AM31" s="22">
        <f t="shared" si="4"/>
        <v>0</v>
      </c>
      <c r="AN31" s="22">
        <f t="shared" si="5"/>
        <v>0</v>
      </c>
      <c r="AO31" s="34">
        <f t="shared" si="15"/>
        <v>0</v>
      </c>
      <c r="AP31" s="26">
        <v>106</v>
      </c>
      <c r="AQ31" s="26">
        <v>115</v>
      </c>
      <c r="AR31" s="26">
        <v>90</v>
      </c>
      <c r="AS31" s="26">
        <v>97</v>
      </c>
      <c r="AT31" s="26">
        <v>101</v>
      </c>
      <c r="AU31" s="26">
        <v>115</v>
      </c>
      <c r="AV31" s="22">
        <f t="shared" si="6"/>
        <v>297</v>
      </c>
      <c r="AW31" s="22">
        <f t="shared" si="7"/>
        <v>327</v>
      </c>
      <c r="AX31" s="34">
        <f t="shared" si="16"/>
        <v>624</v>
      </c>
      <c r="AY31" s="26">
        <v>1</v>
      </c>
      <c r="AZ31" s="26">
        <v>2</v>
      </c>
      <c r="BA31" s="26">
        <v>2</v>
      </c>
      <c r="BB31" s="26">
        <v>0</v>
      </c>
      <c r="BC31" s="26">
        <v>0</v>
      </c>
      <c r="BD31" s="26">
        <v>0</v>
      </c>
      <c r="BE31" s="22">
        <f t="shared" si="8"/>
        <v>3</v>
      </c>
      <c r="BF31" s="22">
        <f t="shared" si="9"/>
        <v>2</v>
      </c>
      <c r="BG31" s="34">
        <f t="shared" si="17"/>
        <v>5</v>
      </c>
      <c r="BH31" s="26">
        <v>0</v>
      </c>
      <c r="BI31" s="26">
        <v>0</v>
      </c>
      <c r="BJ31" s="26">
        <v>0</v>
      </c>
      <c r="BK31" s="26">
        <v>1</v>
      </c>
      <c r="BL31" s="26">
        <v>1</v>
      </c>
      <c r="BM31" s="26">
        <v>1</v>
      </c>
      <c r="BN31" s="22">
        <f t="shared" si="10"/>
        <v>1</v>
      </c>
      <c r="BO31" s="22">
        <f t="shared" si="11"/>
        <v>2</v>
      </c>
      <c r="BP31" s="34">
        <f t="shared" si="18"/>
        <v>3</v>
      </c>
      <c r="BQ31" s="26">
        <v>109</v>
      </c>
      <c r="BR31" s="26">
        <v>115</v>
      </c>
      <c r="BS31" s="34">
        <f t="shared" si="30"/>
        <v>224</v>
      </c>
      <c r="BT31" s="26">
        <v>6</v>
      </c>
      <c r="BU31" s="26">
        <v>8</v>
      </c>
      <c r="BV31" s="34">
        <f t="shared" si="41"/>
        <v>14</v>
      </c>
      <c r="BW31" s="26">
        <v>12</v>
      </c>
      <c r="BX31" s="26">
        <v>9</v>
      </c>
      <c r="BY31" s="34">
        <f t="shared" si="42"/>
        <v>21</v>
      </c>
    </row>
    <row r="32" spans="1:77" s="9" customFormat="1" ht="15" customHeight="1">
      <c r="B32" s="81" t="s">
        <v>40</v>
      </c>
      <c r="C32" s="81"/>
      <c r="D32" s="81"/>
      <c r="E32" s="10">
        <v>16</v>
      </c>
      <c r="F32" s="26">
        <v>114</v>
      </c>
      <c r="G32" s="26">
        <v>114</v>
      </c>
      <c r="H32" s="26">
        <v>0</v>
      </c>
      <c r="I32" s="26">
        <v>0</v>
      </c>
      <c r="J32" s="26">
        <v>0</v>
      </c>
      <c r="K32" s="26">
        <v>0</v>
      </c>
      <c r="L32" s="26">
        <v>5</v>
      </c>
      <c r="M32" s="26">
        <v>1</v>
      </c>
      <c r="N32" s="26">
        <v>107</v>
      </c>
      <c r="O32" s="26">
        <v>126</v>
      </c>
      <c r="P32" s="26">
        <v>0</v>
      </c>
      <c r="Q32" s="26">
        <v>0</v>
      </c>
      <c r="R32" s="26">
        <v>0</v>
      </c>
      <c r="S32" s="26">
        <v>0</v>
      </c>
      <c r="T32" s="26">
        <v>8</v>
      </c>
      <c r="U32" s="26">
        <v>6</v>
      </c>
      <c r="V32" s="26">
        <v>98</v>
      </c>
      <c r="W32" s="26">
        <v>122</v>
      </c>
      <c r="X32" s="26">
        <v>0</v>
      </c>
      <c r="Y32" s="26">
        <v>0</v>
      </c>
      <c r="Z32" s="26">
        <v>0</v>
      </c>
      <c r="AA32" s="26">
        <v>0</v>
      </c>
      <c r="AB32" s="26">
        <v>3</v>
      </c>
      <c r="AC32" s="26">
        <v>4</v>
      </c>
      <c r="AD32" s="22">
        <f t="shared" si="19"/>
        <v>319</v>
      </c>
      <c r="AE32" s="22">
        <f t="shared" si="20"/>
        <v>362</v>
      </c>
      <c r="AF32" s="34">
        <f t="shared" si="12"/>
        <v>681</v>
      </c>
      <c r="AG32" s="22">
        <f t="shared" si="0"/>
        <v>0</v>
      </c>
      <c r="AH32" s="22">
        <f t="shared" si="1"/>
        <v>0</v>
      </c>
      <c r="AI32" s="34">
        <f t="shared" si="13"/>
        <v>0</v>
      </c>
      <c r="AJ32" s="22">
        <f t="shared" si="2"/>
        <v>0</v>
      </c>
      <c r="AK32" s="22">
        <f t="shared" si="3"/>
        <v>0</v>
      </c>
      <c r="AL32" s="34">
        <f t="shared" si="14"/>
        <v>0</v>
      </c>
      <c r="AM32" s="22">
        <f t="shared" si="4"/>
        <v>16</v>
      </c>
      <c r="AN32" s="22">
        <f t="shared" si="5"/>
        <v>11</v>
      </c>
      <c r="AO32" s="34">
        <f t="shared" si="15"/>
        <v>27</v>
      </c>
      <c r="AP32" s="26">
        <v>6</v>
      </c>
      <c r="AQ32" s="26">
        <v>5</v>
      </c>
      <c r="AR32" s="26">
        <v>13</v>
      </c>
      <c r="AS32" s="26">
        <v>5</v>
      </c>
      <c r="AT32" s="26">
        <v>4</v>
      </c>
      <c r="AU32" s="26">
        <v>2</v>
      </c>
      <c r="AV32" s="22">
        <f t="shared" si="6"/>
        <v>23</v>
      </c>
      <c r="AW32" s="22">
        <f t="shared" si="7"/>
        <v>12</v>
      </c>
      <c r="AX32" s="34">
        <f t="shared" si="16"/>
        <v>35</v>
      </c>
      <c r="AY32" s="26">
        <v>0</v>
      </c>
      <c r="AZ32" s="26">
        <v>0</v>
      </c>
      <c r="BA32" s="26">
        <v>2</v>
      </c>
      <c r="BB32" s="26">
        <v>0</v>
      </c>
      <c r="BC32" s="26">
        <v>0</v>
      </c>
      <c r="BD32" s="26">
        <v>1</v>
      </c>
      <c r="BE32" s="22">
        <f t="shared" si="8"/>
        <v>2</v>
      </c>
      <c r="BF32" s="22">
        <f t="shared" si="9"/>
        <v>1</v>
      </c>
      <c r="BG32" s="34">
        <f t="shared" si="17"/>
        <v>3</v>
      </c>
      <c r="BH32" s="26">
        <v>0</v>
      </c>
      <c r="BI32" s="26">
        <v>0</v>
      </c>
      <c r="BJ32" s="26">
        <v>3</v>
      </c>
      <c r="BK32" s="26">
        <v>4</v>
      </c>
      <c r="BL32" s="26">
        <v>1</v>
      </c>
      <c r="BM32" s="26">
        <v>0</v>
      </c>
      <c r="BN32" s="22">
        <f t="shared" si="10"/>
        <v>4</v>
      </c>
      <c r="BO32" s="22">
        <f t="shared" si="11"/>
        <v>4</v>
      </c>
      <c r="BP32" s="34">
        <f t="shared" si="18"/>
        <v>8</v>
      </c>
      <c r="BQ32" s="26">
        <v>111</v>
      </c>
      <c r="BR32" s="26">
        <v>92</v>
      </c>
      <c r="BS32" s="34">
        <f t="shared" si="30"/>
        <v>203</v>
      </c>
      <c r="BT32" s="26">
        <v>8</v>
      </c>
      <c r="BU32" s="26">
        <v>12</v>
      </c>
      <c r="BV32" s="34">
        <f t="shared" si="41"/>
        <v>20</v>
      </c>
      <c r="BW32" s="26">
        <v>11</v>
      </c>
      <c r="BX32" s="26">
        <v>6</v>
      </c>
      <c r="BY32" s="34">
        <f t="shared" si="42"/>
        <v>17</v>
      </c>
    </row>
    <row r="33" spans="2:77" s="9" customFormat="1" ht="15" customHeight="1">
      <c r="B33" s="81" t="s">
        <v>41</v>
      </c>
      <c r="C33" s="81"/>
      <c r="D33" s="81"/>
      <c r="E33" s="10">
        <v>17</v>
      </c>
      <c r="F33" s="26">
        <v>59</v>
      </c>
      <c r="G33" s="26">
        <v>69</v>
      </c>
      <c r="H33" s="26">
        <v>1</v>
      </c>
      <c r="I33" s="26">
        <v>14</v>
      </c>
      <c r="J33" s="26">
        <v>2</v>
      </c>
      <c r="K33" s="26">
        <v>6</v>
      </c>
      <c r="L33" s="26">
        <v>3</v>
      </c>
      <c r="M33" s="26">
        <v>5</v>
      </c>
      <c r="N33" s="26">
        <v>32</v>
      </c>
      <c r="O33" s="26">
        <v>49</v>
      </c>
      <c r="P33" s="26">
        <v>2</v>
      </c>
      <c r="Q33" s="26">
        <v>1</v>
      </c>
      <c r="R33" s="26">
        <v>2</v>
      </c>
      <c r="S33" s="26">
        <v>2</v>
      </c>
      <c r="T33" s="26">
        <v>5</v>
      </c>
      <c r="U33" s="26">
        <v>4</v>
      </c>
      <c r="V33" s="26">
        <v>34</v>
      </c>
      <c r="W33" s="26">
        <v>47</v>
      </c>
      <c r="X33" s="26">
        <v>0</v>
      </c>
      <c r="Y33" s="26">
        <v>0</v>
      </c>
      <c r="Z33" s="26">
        <v>3</v>
      </c>
      <c r="AA33" s="26">
        <v>2</v>
      </c>
      <c r="AB33" s="26">
        <v>2</v>
      </c>
      <c r="AC33" s="26">
        <v>2</v>
      </c>
      <c r="AD33" s="22">
        <f t="shared" si="19"/>
        <v>125</v>
      </c>
      <c r="AE33" s="22">
        <f t="shared" si="20"/>
        <v>165</v>
      </c>
      <c r="AF33" s="34">
        <f t="shared" si="12"/>
        <v>290</v>
      </c>
      <c r="AG33" s="22">
        <f t="shared" si="0"/>
        <v>3</v>
      </c>
      <c r="AH33" s="22">
        <f t="shared" si="1"/>
        <v>15</v>
      </c>
      <c r="AI33" s="34">
        <f t="shared" si="13"/>
        <v>18</v>
      </c>
      <c r="AJ33" s="22">
        <f t="shared" si="2"/>
        <v>7</v>
      </c>
      <c r="AK33" s="22">
        <f t="shared" si="3"/>
        <v>10</v>
      </c>
      <c r="AL33" s="34">
        <f t="shared" si="14"/>
        <v>17</v>
      </c>
      <c r="AM33" s="22">
        <f t="shared" si="4"/>
        <v>10</v>
      </c>
      <c r="AN33" s="22">
        <f t="shared" si="5"/>
        <v>11</v>
      </c>
      <c r="AO33" s="34">
        <f t="shared" si="15"/>
        <v>21</v>
      </c>
      <c r="AP33" s="26">
        <v>0</v>
      </c>
      <c r="AQ33" s="26">
        <v>0</v>
      </c>
      <c r="AR33" s="26">
        <v>0</v>
      </c>
      <c r="AS33" s="26">
        <v>0</v>
      </c>
      <c r="AT33" s="26">
        <v>0</v>
      </c>
      <c r="AU33" s="26">
        <v>0</v>
      </c>
      <c r="AV33" s="22">
        <f t="shared" si="6"/>
        <v>0</v>
      </c>
      <c r="AW33" s="22">
        <f t="shared" si="7"/>
        <v>0</v>
      </c>
      <c r="AX33" s="34">
        <f t="shared" si="16"/>
        <v>0</v>
      </c>
      <c r="AY33" s="26">
        <v>10</v>
      </c>
      <c r="AZ33" s="26">
        <v>4</v>
      </c>
      <c r="BA33" s="26">
        <v>3</v>
      </c>
      <c r="BB33" s="26">
        <v>3</v>
      </c>
      <c r="BC33" s="26">
        <v>3</v>
      </c>
      <c r="BD33" s="26">
        <v>0</v>
      </c>
      <c r="BE33" s="22">
        <f t="shared" si="8"/>
        <v>16</v>
      </c>
      <c r="BF33" s="22">
        <f t="shared" si="9"/>
        <v>7</v>
      </c>
      <c r="BG33" s="34">
        <f t="shared" si="17"/>
        <v>23</v>
      </c>
      <c r="BH33" s="26">
        <v>0</v>
      </c>
      <c r="BI33" s="26">
        <v>0</v>
      </c>
      <c r="BJ33" s="26">
        <v>0</v>
      </c>
      <c r="BK33" s="26">
        <v>1</v>
      </c>
      <c r="BL33" s="26">
        <v>1</v>
      </c>
      <c r="BM33" s="26">
        <v>1</v>
      </c>
      <c r="BN33" s="22">
        <f t="shared" si="10"/>
        <v>1</v>
      </c>
      <c r="BO33" s="22">
        <f t="shared" si="11"/>
        <v>2</v>
      </c>
      <c r="BP33" s="34">
        <f t="shared" si="18"/>
        <v>3</v>
      </c>
      <c r="BQ33" s="26">
        <v>32</v>
      </c>
      <c r="BR33" s="26">
        <v>44</v>
      </c>
      <c r="BS33" s="34">
        <f t="shared" si="30"/>
        <v>76</v>
      </c>
      <c r="BT33" s="26">
        <v>2</v>
      </c>
      <c r="BU33" s="26">
        <v>3</v>
      </c>
      <c r="BV33" s="34">
        <f t="shared" si="41"/>
        <v>5</v>
      </c>
      <c r="BW33" s="26">
        <v>11</v>
      </c>
      <c r="BX33" s="26">
        <v>3</v>
      </c>
      <c r="BY33" s="34">
        <f t="shared" si="42"/>
        <v>14</v>
      </c>
    </row>
    <row r="34" spans="2:77" s="9" customFormat="1" ht="15" customHeight="1">
      <c r="B34" s="81" t="s">
        <v>42</v>
      </c>
      <c r="C34" s="81"/>
      <c r="D34" s="81"/>
      <c r="E34" s="10">
        <v>18</v>
      </c>
      <c r="F34" s="27">
        <v>35</v>
      </c>
      <c r="G34" s="27">
        <v>37</v>
      </c>
      <c r="H34" s="27">
        <v>0</v>
      </c>
      <c r="I34" s="27">
        <v>0</v>
      </c>
      <c r="J34" s="27">
        <v>0</v>
      </c>
      <c r="K34" s="27">
        <v>0</v>
      </c>
      <c r="L34" s="27">
        <v>1</v>
      </c>
      <c r="M34" s="27">
        <v>0</v>
      </c>
      <c r="N34" s="27">
        <v>35</v>
      </c>
      <c r="O34" s="27">
        <v>25</v>
      </c>
      <c r="P34" s="27">
        <v>0</v>
      </c>
      <c r="Q34" s="26">
        <v>0</v>
      </c>
      <c r="R34" s="27">
        <v>0</v>
      </c>
      <c r="S34" s="26">
        <v>0</v>
      </c>
      <c r="T34" s="27">
        <v>2</v>
      </c>
      <c r="U34" s="27">
        <v>0</v>
      </c>
      <c r="V34" s="27">
        <v>30</v>
      </c>
      <c r="W34" s="27">
        <v>33</v>
      </c>
      <c r="X34" s="27">
        <v>0</v>
      </c>
      <c r="Y34" s="27">
        <v>0</v>
      </c>
      <c r="Z34" s="27">
        <v>0</v>
      </c>
      <c r="AA34" s="27">
        <v>0</v>
      </c>
      <c r="AB34" s="27">
        <v>0</v>
      </c>
      <c r="AC34" s="27">
        <v>2</v>
      </c>
      <c r="AD34" s="22">
        <f t="shared" si="19"/>
        <v>100</v>
      </c>
      <c r="AE34" s="22">
        <f t="shared" si="20"/>
        <v>95</v>
      </c>
      <c r="AF34" s="34">
        <f t="shared" si="12"/>
        <v>195</v>
      </c>
      <c r="AG34" s="22">
        <f t="shared" si="0"/>
        <v>0</v>
      </c>
      <c r="AH34" s="22">
        <f t="shared" si="1"/>
        <v>0</v>
      </c>
      <c r="AI34" s="34">
        <f t="shared" si="13"/>
        <v>0</v>
      </c>
      <c r="AJ34" s="22">
        <f t="shared" si="2"/>
        <v>0</v>
      </c>
      <c r="AK34" s="22">
        <f t="shared" si="3"/>
        <v>0</v>
      </c>
      <c r="AL34" s="34">
        <f t="shared" si="14"/>
        <v>0</v>
      </c>
      <c r="AM34" s="22">
        <f t="shared" si="4"/>
        <v>3</v>
      </c>
      <c r="AN34" s="22">
        <f t="shared" si="5"/>
        <v>2</v>
      </c>
      <c r="AO34" s="34">
        <f t="shared" si="15"/>
        <v>5</v>
      </c>
      <c r="AP34" s="27">
        <v>6</v>
      </c>
      <c r="AQ34" s="27">
        <v>1</v>
      </c>
      <c r="AR34" s="27">
        <v>1</v>
      </c>
      <c r="AS34" s="27">
        <v>0</v>
      </c>
      <c r="AT34" s="27">
        <v>2</v>
      </c>
      <c r="AU34" s="27">
        <v>0</v>
      </c>
      <c r="AV34" s="22">
        <f t="shared" si="6"/>
        <v>9</v>
      </c>
      <c r="AW34" s="22">
        <f t="shared" si="7"/>
        <v>1</v>
      </c>
      <c r="AX34" s="34">
        <f t="shared" si="16"/>
        <v>10</v>
      </c>
      <c r="AY34" s="27">
        <v>0</v>
      </c>
      <c r="AZ34" s="27">
        <v>0</v>
      </c>
      <c r="BA34" s="27">
        <v>1</v>
      </c>
      <c r="BB34" s="27">
        <v>1</v>
      </c>
      <c r="BC34" s="27">
        <v>1</v>
      </c>
      <c r="BD34" s="27">
        <v>0</v>
      </c>
      <c r="BE34" s="22">
        <f t="shared" si="8"/>
        <v>2</v>
      </c>
      <c r="BF34" s="22">
        <f t="shared" si="9"/>
        <v>1</v>
      </c>
      <c r="BG34" s="34">
        <f t="shared" si="17"/>
        <v>3</v>
      </c>
      <c r="BH34" s="27">
        <v>0</v>
      </c>
      <c r="BI34" s="27">
        <v>0</v>
      </c>
      <c r="BJ34" s="27">
        <v>0</v>
      </c>
      <c r="BK34" s="27">
        <v>1</v>
      </c>
      <c r="BL34" s="27">
        <v>0</v>
      </c>
      <c r="BM34" s="27">
        <v>0</v>
      </c>
      <c r="BN34" s="22">
        <f t="shared" si="10"/>
        <v>0</v>
      </c>
      <c r="BO34" s="22">
        <f t="shared" si="11"/>
        <v>1</v>
      </c>
      <c r="BP34" s="34">
        <f t="shared" si="18"/>
        <v>1</v>
      </c>
      <c r="BQ34" s="32">
        <v>28</v>
      </c>
      <c r="BR34" s="32">
        <v>43</v>
      </c>
      <c r="BS34" s="34">
        <f t="shared" si="30"/>
        <v>71</v>
      </c>
      <c r="BT34" s="32">
        <v>10</v>
      </c>
      <c r="BU34" s="32">
        <v>7</v>
      </c>
      <c r="BV34" s="34">
        <f t="shared" si="41"/>
        <v>17</v>
      </c>
      <c r="BW34" s="32">
        <v>5</v>
      </c>
      <c r="BX34" s="32">
        <v>4</v>
      </c>
      <c r="BY34" s="34">
        <f t="shared" si="42"/>
        <v>9</v>
      </c>
    </row>
    <row r="35" spans="2:77" s="9" customFormat="1" ht="15" customHeight="1">
      <c r="B35" s="81" t="s">
        <v>43</v>
      </c>
      <c r="C35" s="81"/>
      <c r="D35" s="81"/>
      <c r="E35" s="10">
        <v>19</v>
      </c>
      <c r="F35" s="27">
        <v>41</v>
      </c>
      <c r="G35" s="27">
        <v>52</v>
      </c>
      <c r="H35" s="27">
        <v>2</v>
      </c>
      <c r="I35" s="27">
        <v>9</v>
      </c>
      <c r="J35" s="27">
        <v>0</v>
      </c>
      <c r="K35" s="27">
        <v>0</v>
      </c>
      <c r="L35" s="27">
        <v>2</v>
      </c>
      <c r="M35" s="27">
        <v>0</v>
      </c>
      <c r="N35" s="27">
        <v>31</v>
      </c>
      <c r="O35" s="27">
        <v>48</v>
      </c>
      <c r="P35" s="27">
        <v>0</v>
      </c>
      <c r="Q35" s="26">
        <v>0</v>
      </c>
      <c r="R35" s="27">
        <v>0</v>
      </c>
      <c r="S35" s="26">
        <v>0</v>
      </c>
      <c r="T35" s="27">
        <v>0</v>
      </c>
      <c r="U35" s="27">
        <v>3</v>
      </c>
      <c r="V35" s="27">
        <v>25</v>
      </c>
      <c r="W35" s="27">
        <v>25</v>
      </c>
      <c r="X35" s="27">
        <v>0</v>
      </c>
      <c r="Y35" s="27">
        <v>0</v>
      </c>
      <c r="Z35" s="27">
        <v>0</v>
      </c>
      <c r="AA35" s="27">
        <v>0</v>
      </c>
      <c r="AB35" s="27">
        <v>0</v>
      </c>
      <c r="AC35" s="27">
        <v>0</v>
      </c>
      <c r="AD35" s="22">
        <f t="shared" si="19"/>
        <v>97</v>
      </c>
      <c r="AE35" s="22">
        <f t="shared" si="20"/>
        <v>125</v>
      </c>
      <c r="AF35" s="34">
        <f t="shared" si="12"/>
        <v>222</v>
      </c>
      <c r="AG35" s="22">
        <f t="shared" si="0"/>
        <v>2</v>
      </c>
      <c r="AH35" s="22">
        <f t="shared" si="1"/>
        <v>9</v>
      </c>
      <c r="AI35" s="34">
        <f t="shared" si="13"/>
        <v>11</v>
      </c>
      <c r="AJ35" s="22">
        <f t="shared" si="2"/>
        <v>0</v>
      </c>
      <c r="AK35" s="22">
        <f t="shared" si="3"/>
        <v>0</v>
      </c>
      <c r="AL35" s="34">
        <f t="shared" si="14"/>
        <v>0</v>
      </c>
      <c r="AM35" s="22">
        <f t="shared" si="4"/>
        <v>2</v>
      </c>
      <c r="AN35" s="22">
        <f t="shared" si="5"/>
        <v>3</v>
      </c>
      <c r="AO35" s="34">
        <f t="shared" si="15"/>
        <v>5</v>
      </c>
      <c r="AP35" s="27">
        <v>0</v>
      </c>
      <c r="AQ35" s="27">
        <v>0</v>
      </c>
      <c r="AR35" s="27">
        <v>0</v>
      </c>
      <c r="AS35" s="27">
        <v>0</v>
      </c>
      <c r="AT35" s="27">
        <v>0</v>
      </c>
      <c r="AU35" s="27">
        <v>0</v>
      </c>
      <c r="AV35" s="22">
        <f t="shared" si="6"/>
        <v>0</v>
      </c>
      <c r="AW35" s="22">
        <f t="shared" si="7"/>
        <v>0</v>
      </c>
      <c r="AX35" s="34">
        <f t="shared" si="16"/>
        <v>0</v>
      </c>
      <c r="AY35" s="27">
        <v>0</v>
      </c>
      <c r="AZ35" s="27">
        <v>0</v>
      </c>
      <c r="BA35" s="27">
        <v>0</v>
      </c>
      <c r="BB35" s="27">
        <v>0</v>
      </c>
      <c r="BC35" s="27">
        <v>0</v>
      </c>
      <c r="BD35" s="27">
        <v>0</v>
      </c>
      <c r="BE35" s="22">
        <f t="shared" si="8"/>
        <v>0</v>
      </c>
      <c r="BF35" s="22">
        <f t="shared" si="9"/>
        <v>0</v>
      </c>
      <c r="BG35" s="34">
        <f t="shared" si="17"/>
        <v>0</v>
      </c>
      <c r="BH35" s="27">
        <v>0</v>
      </c>
      <c r="BI35" s="27">
        <v>0</v>
      </c>
      <c r="BJ35" s="27">
        <v>0</v>
      </c>
      <c r="BK35" s="27">
        <v>0</v>
      </c>
      <c r="BL35" s="27">
        <v>0</v>
      </c>
      <c r="BM35" s="27">
        <v>0</v>
      </c>
      <c r="BN35" s="22">
        <f t="shared" si="10"/>
        <v>0</v>
      </c>
      <c r="BO35" s="22">
        <f t="shared" si="11"/>
        <v>0</v>
      </c>
      <c r="BP35" s="34">
        <f t="shared" si="18"/>
        <v>0</v>
      </c>
      <c r="BQ35" s="32">
        <v>37</v>
      </c>
      <c r="BR35" s="32">
        <v>40</v>
      </c>
      <c r="BS35" s="34">
        <f t="shared" si="30"/>
        <v>77</v>
      </c>
      <c r="BT35" s="32">
        <v>9</v>
      </c>
      <c r="BU35" s="32">
        <v>8</v>
      </c>
      <c r="BV35" s="34">
        <f t="shared" si="41"/>
        <v>17</v>
      </c>
      <c r="BW35" s="32">
        <v>4</v>
      </c>
      <c r="BX35" s="32">
        <v>6</v>
      </c>
      <c r="BY35" s="34">
        <f t="shared" si="42"/>
        <v>10</v>
      </c>
    </row>
    <row r="36" spans="2:77" s="9" customFormat="1" ht="15" customHeight="1">
      <c r="B36" s="81" t="s">
        <v>44</v>
      </c>
      <c r="C36" s="81"/>
      <c r="D36" s="81"/>
      <c r="E36" s="10">
        <v>20</v>
      </c>
      <c r="F36" s="27">
        <v>48</v>
      </c>
      <c r="G36" s="27">
        <v>35</v>
      </c>
      <c r="H36" s="27">
        <v>0</v>
      </c>
      <c r="I36" s="27">
        <v>0</v>
      </c>
      <c r="J36" s="27">
        <v>0</v>
      </c>
      <c r="K36" s="27">
        <v>0</v>
      </c>
      <c r="L36" s="27">
        <v>0</v>
      </c>
      <c r="M36" s="27">
        <v>0</v>
      </c>
      <c r="N36" s="27">
        <v>34</v>
      </c>
      <c r="O36" s="27">
        <v>35</v>
      </c>
      <c r="P36" s="27">
        <v>1</v>
      </c>
      <c r="Q36" s="26">
        <v>0</v>
      </c>
      <c r="R36" s="27">
        <v>0</v>
      </c>
      <c r="S36" s="26">
        <v>0</v>
      </c>
      <c r="T36" s="27">
        <v>1</v>
      </c>
      <c r="U36" s="27">
        <v>0</v>
      </c>
      <c r="V36" s="27">
        <v>36</v>
      </c>
      <c r="W36" s="27">
        <v>37</v>
      </c>
      <c r="X36" s="27">
        <v>0</v>
      </c>
      <c r="Y36" s="27">
        <v>0</v>
      </c>
      <c r="Z36" s="27">
        <v>0</v>
      </c>
      <c r="AA36" s="27">
        <v>0</v>
      </c>
      <c r="AB36" s="27">
        <v>0</v>
      </c>
      <c r="AC36" s="27">
        <v>0</v>
      </c>
      <c r="AD36" s="22">
        <f t="shared" si="19"/>
        <v>118</v>
      </c>
      <c r="AE36" s="22">
        <f t="shared" si="20"/>
        <v>107</v>
      </c>
      <c r="AF36" s="34">
        <f t="shared" si="12"/>
        <v>225</v>
      </c>
      <c r="AG36" s="22">
        <f t="shared" si="0"/>
        <v>1</v>
      </c>
      <c r="AH36" s="22">
        <f t="shared" si="1"/>
        <v>0</v>
      </c>
      <c r="AI36" s="34">
        <f t="shared" si="13"/>
        <v>1</v>
      </c>
      <c r="AJ36" s="22">
        <f t="shared" si="2"/>
        <v>0</v>
      </c>
      <c r="AK36" s="22">
        <f t="shared" si="3"/>
        <v>0</v>
      </c>
      <c r="AL36" s="34">
        <f t="shared" si="14"/>
        <v>0</v>
      </c>
      <c r="AM36" s="22">
        <f t="shared" si="4"/>
        <v>1</v>
      </c>
      <c r="AN36" s="22">
        <f t="shared" si="5"/>
        <v>0</v>
      </c>
      <c r="AO36" s="34">
        <f t="shared" si="15"/>
        <v>1</v>
      </c>
      <c r="AP36" s="27">
        <v>6</v>
      </c>
      <c r="AQ36" s="27">
        <v>6</v>
      </c>
      <c r="AR36" s="27">
        <v>7</v>
      </c>
      <c r="AS36" s="27">
        <v>1</v>
      </c>
      <c r="AT36" s="27">
        <v>9</v>
      </c>
      <c r="AU36" s="27">
        <v>1</v>
      </c>
      <c r="AV36" s="22">
        <f t="shared" si="6"/>
        <v>22</v>
      </c>
      <c r="AW36" s="22">
        <f t="shared" si="7"/>
        <v>8</v>
      </c>
      <c r="AX36" s="34">
        <f t="shared" si="16"/>
        <v>30</v>
      </c>
      <c r="AY36" s="27">
        <v>0</v>
      </c>
      <c r="AZ36" s="27">
        <v>0</v>
      </c>
      <c r="BA36" s="27">
        <v>1</v>
      </c>
      <c r="BB36" s="27">
        <v>1</v>
      </c>
      <c r="BC36" s="27">
        <v>3</v>
      </c>
      <c r="BD36" s="27">
        <v>1</v>
      </c>
      <c r="BE36" s="22">
        <f t="shared" si="8"/>
        <v>4</v>
      </c>
      <c r="BF36" s="22">
        <f t="shared" si="9"/>
        <v>2</v>
      </c>
      <c r="BG36" s="34">
        <f t="shared" si="17"/>
        <v>6</v>
      </c>
      <c r="BH36" s="27">
        <v>0</v>
      </c>
      <c r="BI36" s="27">
        <v>0</v>
      </c>
      <c r="BJ36" s="27">
        <v>0</v>
      </c>
      <c r="BK36" s="27">
        <v>0</v>
      </c>
      <c r="BL36" s="27">
        <v>0</v>
      </c>
      <c r="BM36" s="27">
        <v>0</v>
      </c>
      <c r="BN36" s="22">
        <f t="shared" si="10"/>
        <v>0</v>
      </c>
      <c r="BO36" s="22">
        <f t="shared" si="11"/>
        <v>0</v>
      </c>
      <c r="BP36" s="34">
        <f t="shared" si="18"/>
        <v>0</v>
      </c>
      <c r="BQ36" s="32">
        <v>33</v>
      </c>
      <c r="BR36" s="32">
        <v>32</v>
      </c>
      <c r="BS36" s="34">
        <f t="shared" si="30"/>
        <v>65</v>
      </c>
      <c r="BT36" s="32">
        <v>10</v>
      </c>
      <c r="BU36" s="32">
        <v>4</v>
      </c>
      <c r="BV36" s="34">
        <f t="shared" si="41"/>
        <v>14</v>
      </c>
      <c r="BW36" s="32">
        <v>8</v>
      </c>
      <c r="BX36" s="32">
        <v>3</v>
      </c>
      <c r="BY36" s="34">
        <f t="shared" si="42"/>
        <v>11</v>
      </c>
    </row>
    <row r="37" spans="2:77" s="9" customFormat="1" ht="15" customHeight="1">
      <c r="B37" s="81" t="s">
        <v>45</v>
      </c>
      <c r="C37" s="81"/>
      <c r="D37" s="81"/>
      <c r="E37" s="10">
        <v>21</v>
      </c>
      <c r="F37" s="27">
        <v>67</v>
      </c>
      <c r="G37" s="27">
        <v>72</v>
      </c>
      <c r="H37" s="27">
        <v>33</v>
      </c>
      <c r="I37" s="27">
        <v>46</v>
      </c>
      <c r="J37" s="27">
        <v>45</v>
      </c>
      <c r="K37" s="27">
        <v>42</v>
      </c>
      <c r="L37" s="27">
        <v>0</v>
      </c>
      <c r="M37" s="27">
        <v>0</v>
      </c>
      <c r="N37" s="27">
        <v>46</v>
      </c>
      <c r="O37" s="27">
        <v>69</v>
      </c>
      <c r="P37" s="27">
        <v>29</v>
      </c>
      <c r="Q37" s="26">
        <v>52</v>
      </c>
      <c r="R37" s="27">
        <v>21</v>
      </c>
      <c r="S37" s="26">
        <v>26</v>
      </c>
      <c r="T37" s="27">
        <v>1</v>
      </c>
      <c r="U37" s="27">
        <v>1</v>
      </c>
      <c r="V37" s="27">
        <v>49</v>
      </c>
      <c r="W37" s="27">
        <v>58</v>
      </c>
      <c r="X37" s="27">
        <v>30</v>
      </c>
      <c r="Y37" s="27">
        <v>39</v>
      </c>
      <c r="Z37" s="27">
        <v>27</v>
      </c>
      <c r="AA37" s="27">
        <v>33</v>
      </c>
      <c r="AB37" s="27">
        <v>1</v>
      </c>
      <c r="AC37" s="27">
        <v>0</v>
      </c>
      <c r="AD37" s="22">
        <f t="shared" si="19"/>
        <v>162</v>
      </c>
      <c r="AE37" s="22">
        <f t="shared" si="20"/>
        <v>199</v>
      </c>
      <c r="AF37" s="34">
        <f t="shared" si="12"/>
        <v>361</v>
      </c>
      <c r="AG37" s="22">
        <f t="shared" si="0"/>
        <v>92</v>
      </c>
      <c r="AH37" s="22">
        <f t="shared" si="1"/>
        <v>137</v>
      </c>
      <c r="AI37" s="34">
        <f t="shared" si="13"/>
        <v>229</v>
      </c>
      <c r="AJ37" s="22">
        <f t="shared" si="2"/>
        <v>93</v>
      </c>
      <c r="AK37" s="22">
        <f t="shared" si="3"/>
        <v>101</v>
      </c>
      <c r="AL37" s="34">
        <f t="shared" si="14"/>
        <v>194</v>
      </c>
      <c r="AM37" s="22">
        <f t="shared" si="4"/>
        <v>2</v>
      </c>
      <c r="AN37" s="22">
        <f t="shared" si="5"/>
        <v>1</v>
      </c>
      <c r="AO37" s="34">
        <f t="shared" si="15"/>
        <v>3</v>
      </c>
      <c r="AP37" s="27">
        <v>0</v>
      </c>
      <c r="AQ37" s="27">
        <v>0</v>
      </c>
      <c r="AR37" s="27">
        <v>0</v>
      </c>
      <c r="AS37" s="27">
        <v>0</v>
      </c>
      <c r="AT37" s="27">
        <v>14</v>
      </c>
      <c r="AU37" s="27">
        <v>4</v>
      </c>
      <c r="AV37" s="22">
        <f t="shared" si="6"/>
        <v>14</v>
      </c>
      <c r="AW37" s="22">
        <f t="shared" si="7"/>
        <v>4</v>
      </c>
      <c r="AX37" s="34">
        <f t="shared" si="16"/>
        <v>18</v>
      </c>
      <c r="AY37" s="27">
        <v>0</v>
      </c>
      <c r="AZ37" s="27">
        <v>0</v>
      </c>
      <c r="BA37" s="27">
        <v>0</v>
      </c>
      <c r="BB37" s="27">
        <v>0</v>
      </c>
      <c r="BC37" s="27">
        <v>0</v>
      </c>
      <c r="BD37" s="27">
        <v>0</v>
      </c>
      <c r="BE37" s="22">
        <f t="shared" si="8"/>
        <v>0</v>
      </c>
      <c r="BF37" s="22">
        <f t="shared" si="9"/>
        <v>0</v>
      </c>
      <c r="BG37" s="34">
        <f t="shared" si="17"/>
        <v>0</v>
      </c>
      <c r="BH37" s="27">
        <v>0</v>
      </c>
      <c r="BI37" s="27">
        <v>0</v>
      </c>
      <c r="BJ37" s="27">
        <v>1</v>
      </c>
      <c r="BK37" s="27">
        <v>0</v>
      </c>
      <c r="BL37" s="27">
        <v>0</v>
      </c>
      <c r="BM37" s="27">
        <v>0</v>
      </c>
      <c r="BN37" s="22">
        <f t="shared" si="10"/>
        <v>1</v>
      </c>
      <c r="BO37" s="22">
        <f t="shared" si="11"/>
        <v>0</v>
      </c>
      <c r="BP37" s="34">
        <f t="shared" si="18"/>
        <v>1</v>
      </c>
      <c r="BQ37" s="32">
        <v>55</v>
      </c>
      <c r="BR37" s="32">
        <v>63</v>
      </c>
      <c r="BS37" s="34">
        <f t="shared" si="30"/>
        <v>118</v>
      </c>
      <c r="BT37" s="32">
        <v>26</v>
      </c>
      <c r="BU37" s="32">
        <v>13</v>
      </c>
      <c r="BV37" s="34">
        <f t="shared" si="41"/>
        <v>39</v>
      </c>
      <c r="BW37" s="32">
        <v>6</v>
      </c>
      <c r="BX37" s="32">
        <v>9</v>
      </c>
      <c r="BY37" s="34">
        <f t="shared" si="42"/>
        <v>15</v>
      </c>
    </row>
    <row r="38" spans="2:77" s="9" customFormat="1" ht="15" customHeight="1">
      <c r="B38" s="88" t="s">
        <v>46</v>
      </c>
      <c r="C38" s="88"/>
      <c r="D38" s="88"/>
      <c r="E38" s="57">
        <v>22</v>
      </c>
      <c r="F38" s="27">
        <v>107</v>
      </c>
      <c r="G38" s="27">
        <v>112</v>
      </c>
      <c r="H38" s="27">
        <v>18</v>
      </c>
      <c r="I38" s="27">
        <v>20</v>
      </c>
      <c r="J38" s="27">
        <v>4</v>
      </c>
      <c r="K38" s="27">
        <v>2</v>
      </c>
      <c r="L38" s="27">
        <v>2</v>
      </c>
      <c r="M38" s="27">
        <v>4</v>
      </c>
      <c r="N38" s="27">
        <v>74</v>
      </c>
      <c r="O38" s="27">
        <v>93</v>
      </c>
      <c r="P38" s="27">
        <v>0</v>
      </c>
      <c r="Q38" s="26">
        <v>0</v>
      </c>
      <c r="R38" s="27">
        <v>0</v>
      </c>
      <c r="S38" s="26">
        <v>0</v>
      </c>
      <c r="T38" s="27">
        <v>5</v>
      </c>
      <c r="U38" s="27">
        <v>4</v>
      </c>
      <c r="V38" s="27">
        <v>74</v>
      </c>
      <c r="W38" s="27">
        <v>86</v>
      </c>
      <c r="X38" s="27">
        <v>2</v>
      </c>
      <c r="Y38" s="27">
        <v>2</v>
      </c>
      <c r="Z38" s="27">
        <v>0</v>
      </c>
      <c r="AA38" s="27">
        <v>1</v>
      </c>
      <c r="AB38" s="27">
        <v>1</v>
      </c>
      <c r="AC38" s="27">
        <v>1</v>
      </c>
      <c r="AD38" s="22">
        <f t="shared" si="19"/>
        <v>255</v>
      </c>
      <c r="AE38" s="22">
        <f t="shared" si="20"/>
        <v>291</v>
      </c>
      <c r="AF38" s="34">
        <f t="shared" si="12"/>
        <v>546</v>
      </c>
      <c r="AG38" s="22">
        <f t="shared" si="0"/>
        <v>20</v>
      </c>
      <c r="AH38" s="22">
        <f t="shared" si="1"/>
        <v>22</v>
      </c>
      <c r="AI38" s="34">
        <f t="shared" si="13"/>
        <v>42</v>
      </c>
      <c r="AJ38" s="22">
        <f t="shared" si="2"/>
        <v>4</v>
      </c>
      <c r="AK38" s="22">
        <f t="shared" si="3"/>
        <v>3</v>
      </c>
      <c r="AL38" s="34">
        <f t="shared" si="14"/>
        <v>7</v>
      </c>
      <c r="AM38" s="22">
        <f t="shared" si="4"/>
        <v>8</v>
      </c>
      <c r="AN38" s="22">
        <f t="shared" si="5"/>
        <v>9</v>
      </c>
      <c r="AO38" s="34">
        <f t="shared" si="15"/>
        <v>17</v>
      </c>
      <c r="AP38" s="27">
        <v>19</v>
      </c>
      <c r="AQ38" s="27">
        <v>13</v>
      </c>
      <c r="AR38" s="27">
        <v>16</v>
      </c>
      <c r="AS38" s="27">
        <v>15</v>
      </c>
      <c r="AT38" s="27">
        <v>20</v>
      </c>
      <c r="AU38" s="27">
        <v>35</v>
      </c>
      <c r="AV38" s="22">
        <f t="shared" si="6"/>
        <v>55</v>
      </c>
      <c r="AW38" s="22">
        <f t="shared" si="7"/>
        <v>63</v>
      </c>
      <c r="AX38" s="34">
        <f t="shared" si="16"/>
        <v>118</v>
      </c>
      <c r="AY38" s="27">
        <v>8</v>
      </c>
      <c r="AZ38" s="27">
        <v>7</v>
      </c>
      <c r="BA38" s="27">
        <v>7</v>
      </c>
      <c r="BB38" s="27">
        <v>4</v>
      </c>
      <c r="BC38" s="27">
        <v>0</v>
      </c>
      <c r="BD38" s="27">
        <v>0</v>
      </c>
      <c r="BE38" s="22">
        <f t="shared" si="8"/>
        <v>15</v>
      </c>
      <c r="BF38" s="22">
        <f t="shared" si="9"/>
        <v>11</v>
      </c>
      <c r="BG38" s="34">
        <f t="shared" si="17"/>
        <v>26</v>
      </c>
      <c r="BH38" s="27">
        <v>0</v>
      </c>
      <c r="BI38" s="27">
        <v>0</v>
      </c>
      <c r="BJ38" s="27">
        <v>3</v>
      </c>
      <c r="BK38" s="27">
        <v>1</v>
      </c>
      <c r="BL38" s="27">
        <v>2</v>
      </c>
      <c r="BM38" s="27">
        <v>1</v>
      </c>
      <c r="BN38" s="22">
        <f t="shared" si="10"/>
        <v>5</v>
      </c>
      <c r="BO38" s="22">
        <f t="shared" si="11"/>
        <v>2</v>
      </c>
      <c r="BP38" s="34">
        <f t="shared" si="18"/>
        <v>7</v>
      </c>
      <c r="BQ38" s="32">
        <v>69</v>
      </c>
      <c r="BR38" s="32">
        <v>99</v>
      </c>
      <c r="BS38" s="45">
        <f>SUM(BQ38:BR39)</f>
        <v>256</v>
      </c>
      <c r="BT38" s="32">
        <v>59</v>
      </c>
      <c r="BU38" s="32">
        <v>45</v>
      </c>
      <c r="BV38" s="45">
        <f>SUM(BT38:BU39)</f>
        <v>151</v>
      </c>
      <c r="BW38" s="32">
        <v>13</v>
      </c>
      <c r="BX38" s="32">
        <v>6</v>
      </c>
      <c r="BY38" s="45">
        <f>SUM(BW38:BX39)</f>
        <v>23</v>
      </c>
    </row>
    <row r="39" spans="2:77" s="9" customFormat="1" ht="15" customHeight="1">
      <c r="B39" s="88" t="s">
        <v>47</v>
      </c>
      <c r="C39" s="88"/>
      <c r="D39" s="88"/>
      <c r="E39" s="58"/>
      <c r="F39" s="27">
        <v>42</v>
      </c>
      <c r="G39" s="27">
        <v>41</v>
      </c>
      <c r="H39" s="27">
        <v>0</v>
      </c>
      <c r="I39" s="27">
        <v>5</v>
      </c>
      <c r="J39" s="27">
        <v>1</v>
      </c>
      <c r="K39" s="27">
        <v>1</v>
      </c>
      <c r="L39" s="27">
        <v>2</v>
      </c>
      <c r="M39" s="27">
        <v>1</v>
      </c>
      <c r="N39" s="27">
        <v>26</v>
      </c>
      <c r="O39" s="27">
        <v>47</v>
      </c>
      <c r="P39" s="27">
        <v>0</v>
      </c>
      <c r="Q39" s="26">
        <v>0</v>
      </c>
      <c r="R39" s="27">
        <v>0</v>
      </c>
      <c r="S39" s="26">
        <v>0</v>
      </c>
      <c r="T39" s="27">
        <v>3</v>
      </c>
      <c r="U39" s="27">
        <v>3</v>
      </c>
      <c r="V39" s="27">
        <v>26</v>
      </c>
      <c r="W39" s="27">
        <v>53</v>
      </c>
      <c r="X39" s="27">
        <v>0</v>
      </c>
      <c r="Y39" s="27">
        <v>0</v>
      </c>
      <c r="Z39" s="27">
        <v>0</v>
      </c>
      <c r="AA39" s="27">
        <v>0</v>
      </c>
      <c r="AB39" s="27">
        <v>0</v>
      </c>
      <c r="AC39" s="27">
        <v>1</v>
      </c>
      <c r="AD39" s="22">
        <f t="shared" si="19"/>
        <v>94</v>
      </c>
      <c r="AE39" s="22">
        <f t="shared" si="20"/>
        <v>141</v>
      </c>
      <c r="AF39" s="34">
        <f t="shared" si="12"/>
        <v>235</v>
      </c>
      <c r="AG39" s="22">
        <f t="shared" si="0"/>
        <v>0</v>
      </c>
      <c r="AH39" s="22">
        <f t="shared" si="1"/>
        <v>5</v>
      </c>
      <c r="AI39" s="34">
        <f t="shared" si="13"/>
        <v>5</v>
      </c>
      <c r="AJ39" s="22">
        <f t="shared" si="2"/>
        <v>1</v>
      </c>
      <c r="AK39" s="22">
        <f t="shared" si="3"/>
        <v>1</v>
      </c>
      <c r="AL39" s="34">
        <f t="shared" si="14"/>
        <v>2</v>
      </c>
      <c r="AM39" s="22">
        <f t="shared" si="4"/>
        <v>5</v>
      </c>
      <c r="AN39" s="22">
        <f t="shared" si="5"/>
        <v>5</v>
      </c>
      <c r="AO39" s="34">
        <f t="shared" si="15"/>
        <v>10</v>
      </c>
      <c r="AP39" s="27">
        <v>7</v>
      </c>
      <c r="AQ39" s="27">
        <v>11</v>
      </c>
      <c r="AR39" s="27">
        <v>4</v>
      </c>
      <c r="AS39" s="27">
        <v>7</v>
      </c>
      <c r="AT39" s="27">
        <v>16</v>
      </c>
      <c r="AU39" s="27">
        <v>20</v>
      </c>
      <c r="AV39" s="22">
        <f t="shared" si="6"/>
        <v>27</v>
      </c>
      <c r="AW39" s="22">
        <f t="shared" si="7"/>
        <v>38</v>
      </c>
      <c r="AX39" s="34">
        <f t="shared" si="16"/>
        <v>65</v>
      </c>
      <c r="AY39" s="27">
        <v>0</v>
      </c>
      <c r="AZ39" s="27">
        <v>3</v>
      </c>
      <c r="BA39" s="27">
        <v>1</v>
      </c>
      <c r="BB39" s="27">
        <v>1</v>
      </c>
      <c r="BC39" s="27">
        <v>0</v>
      </c>
      <c r="BD39" s="27">
        <v>1</v>
      </c>
      <c r="BE39" s="22">
        <f t="shared" si="8"/>
        <v>1</v>
      </c>
      <c r="BF39" s="22">
        <f t="shared" si="9"/>
        <v>5</v>
      </c>
      <c r="BG39" s="34">
        <f t="shared" si="17"/>
        <v>6</v>
      </c>
      <c r="BH39" s="27">
        <v>0</v>
      </c>
      <c r="BI39" s="27">
        <v>0</v>
      </c>
      <c r="BJ39" s="27">
        <v>0</v>
      </c>
      <c r="BK39" s="27">
        <v>0</v>
      </c>
      <c r="BL39" s="27">
        <v>1</v>
      </c>
      <c r="BM39" s="27">
        <v>0</v>
      </c>
      <c r="BN39" s="22">
        <f t="shared" si="10"/>
        <v>1</v>
      </c>
      <c r="BO39" s="22">
        <f t="shared" si="11"/>
        <v>0</v>
      </c>
      <c r="BP39" s="34">
        <f t="shared" si="18"/>
        <v>1</v>
      </c>
      <c r="BQ39" s="32">
        <v>31</v>
      </c>
      <c r="BR39" s="32">
        <v>57</v>
      </c>
      <c r="BS39" s="46"/>
      <c r="BT39" s="32">
        <v>30</v>
      </c>
      <c r="BU39" s="32">
        <v>17</v>
      </c>
      <c r="BV39" s="46"/>
      <c r="BW39" s="32">
        <v>0</v>
      </c>
      <c r="BX39" s="32">
        <v>4</v>
      </c>
      <c r="BY39" s="46"/>
    </row>
    <row r="40" spans="2:77" s="9" customFormat="1" ht="15" customHeight="1">
      <c r="B40" s="81" t="s">
        <v>48</v>
      </c>
      <c r="C40" s="81"/>
      <c r="D40" s="81"/>
      <c r="E40" s="10">
        <v>23</v>
      </c>
      <c r="F40" s="27">
        <v>47</v>
      </c>
      <c r="G40" s="27">
        <v>55</v>
      </c>
      <c r="H40" s="27">
        <v>3</v>
      </c>
      <c r="I40" s="27">
        <v>0</v>
      </c>
      <c r="J40" s="27">
        <v>0</v>
      </c>
      <c r="K40" s="27">
        <v>2</v>
      </c>
      <c r="L40" s="27">
        <v>1</v>
      </c>
      <c r="M40" s="27">
        <v>0</v>
      </c>
      <c r="N40" s="27">
        <v>48</v>
      </c>
      <c r="O40" s="27">
        <v>38</v>
      </c>
      <c r="P40" s="27">
        <v>3</v>
      </c>
      <c r="Q40" s="26">
        <v>2</v>
      </c>
      <c r="R40" s="27">
        <v>2</v>
      </c>
      <c r="S40" s="26">
        <v>2</v>
      </c>
      <c r="T40" s="27">
        <v>2</v>
      </c>
      <c r="U40" s="27">
        <v>2</v>
      </c>
      <c r="V40" s="27">
        <v>45</v>
      </c>
      <c r="W40" s="27">
        <v>49</v>
      </c>
      <c r="X40" s="27">
        <v>2</v>
      </c>
      <c r="Y40" s="27">
        <v>2</v>
      </c>
      <c r="Z40" s="27">
        <v>0</v>
      </c>
      <c r="AA40" s="27">
        <v>0</v>
      </c>
      <c r="AB40" s="27">
        <v>1</v>
      </c>
      <c r="AC40" s="27">
        <v>0</v>
      </c>
      <c r="AD40" s="22">
        <f t="shared" si="19"/>
        <v>140</v>
      </c>
      <c r="AE40" s="22">
        <f t="shared" si="20"/>
        <v>142</v>
      </c>
      <c r="AF40" s="34">
        <f t="shared" si="12"/>
        <v>282</v>
      </c>
      <c r="AG40" s="22">
        <f t="shared" ref="AG40:AG71" si="43">SUM(H40,P40,X40)</f>
        <v>8</v>
      </c>
      <c r="AH40" s="22">
        <f t="shared" ref="AH40:AH71" si="44">SUM(I40,Q40,Y40)</f>
        <v>4</v>
      </c>
      <c r="AI40" s="34">
        <f t="shared" si="13"/>
        <v>12</v>
      </c>
      <c r="AJ40" s="22">
        <f t="shared" ref="AJ40:AJ71" si="45">SUM(J40,R40,Z40)</f>
        <v>2</v>
      </c>
      <c r="AK40" s="22">
        <f t="shared" ref="AK40:AK71" si="46">SUM(K40,S40,AA40)</f>
        <v>4</v>
      </c>
      <c r="AL40" s="34">
        <f t="shared" si="14"/>
        <v>6</v>
      </c>
      <c r="AM40" s="22">
        <f t="shared" ref="AM40:AM71" si="47">SUM(L40,T40,AB40)</f>
        <v>4</v>
      </c>
      <c r="AN40" s="22">
        <f t="shared" ref="AN40:AN71" si="48">SUM(M40,U40,AC40)</f>
        <v>2</v>
      </c>
      <c r="AO40" s="34">
        <f t="shared" si="15"/>
        <v>6</v>
      </c>
      <c r="AP40" s="27">
        <v>0</v>
      </c>
      <c r="AQ40" s="27">
        <v>0</v>
      </c>
      <c r="AR40" s="27">
        <v>0</v>
      </c>
      <c r="AS40" s="27">
        <v>0</v>
      </c>
      <c r="AT40" s="27">
        <v>0</v>
      </c>
      <c r="AU40" s="27">
        <v>0</v>
      </c>
      <c r="AV40" s="22">
        <f t="shared" si="6"/>
        <v>0</v>
      </c>
      <c r="AW40" s="22">
        <f t="shared" si="7"/>
        <v>0</v>
      </c>
      <c r="AX40" s="34">
        <f t="shared" si="16"/>
        <v>0</v>
      </c>
      <c r="AY40" s="27">
        <v>0</v>
      </c>
      <c r="AZ40" s="27">
        <v>0</v>
      </c>
      <c r="BA40" s="27">
        <v>0</v>
      </c>
      <c r="BB40" s="27">
        <v>0</v>
      </c>
      <c r="BC40" s="27">
        <v>0</v>
      </c>
      <c r="BD40" s="27">
        <v>0</v>
      </c>
      <c r="BE40" s="22">
        <f t="shared" ref="BE40:BE71" si="49">SUM(AY40,BA40,BC40)</f>
        <v>0</v>
      </c>
      <c r="BF40" s="22">
        <f t="shared" ref="BF40:BF71" si="50">SUM(AZ40,BB40,BD40)</f>
        <v>0</v>
      </c>
      <c r="BG40" s="34">
        <f t="shared" si="17"/>
        <v>0</v>
      </c>
      <c r="BH40" s="27">
        <v>0</v>
      </c>
      <c r="BI40" s="27">
        <v>0</v>
      </c>
      <c r="BJ40" s="27">
        <v>0</v>
      </c>
      <c r="BK40" s="27">
        <v>0</v>
      </c>
      <c r="BL40" s="27">
        <v>0</v>
      </c>
      <c r="BM40" s="27">
        <v>0</v>
      </c>
      <c r="BN40" s="22">
        <f t="shared" ref="BN40:BN71" si="51">SUM(BH40,BJ40,BL40)</f>
        <v>0</v>
      </c>
      <c r="BO40" s="22">
        <f t="shared" ref="BO40:BO71" si="52">SUM(BI40,BK40,BM40)</f>
        <v>0</v>
      </c>
      <c r="BP40" s="34">
        <f t="shared" si="18"/>
        <v>0</v>
      </c>
      <c r="BQ40" s="32">
        <v>47</v>
      </c>
      <c r="BR40" s="32">
        <v>49</v>
      </c>
      <c r="BS40" s="34">
        <f t="shared" si="30"/>
        <v>96</v>
      </c>
      <c r="BT40" s="32">
        <v>6</v>
      </c>
      <c r="BU40" s="32">
        <v>6</v>
      </c>
      <c r="BV40" s="34">
        <f t="shared" ref="BV40:BV85" si="53">SUM(BT40:BU40)</f>
        <v>12</v>
      </c>
      <c r="BW40" s="32">
        <v>9</v>
      </c>
      <c r="BX40" s="32">
        <v>2</v>
      </c>
      <c r="BY40" s="34">
        <f t="shared" ref="BY40:BY85" si="54">SUM(BW40:BX40)</f>
        <v>11</v>
      </c>
    </row>
    <row r="41" spans="2:77" s="9" customFormat="1" ht="15" customHeight="1">
      <c r="B41" s="81" t="s">
        <v>49</v>
      </c>
      <c r="C41" s="81"/>
      <c r="D41" s="81"/>
      <c r="E41" s="10">
        <v>24</v>
      </c>
      <c r="F41" s="27">
        <v>64</v>
      </c>
      <c r="G41" s="27">
        <v>66</v>
      </c>
      <c r="H41" s="27">
        <v>0</v>
      </c>
      <c r="I41" s="27">
        <v>0</v>
      </c>
      <c r="J41" s="27">
        <v>0</v>
      </c>
      <c r="K41" s="27">
        <v>0</v>
      </c>
      <c r="L41" s="27">
        <v>1</v>
      </c>
      <c r="M41" s="27">
        <v>2</v>
      </c>
      <c r="N41" s="27">
        <v>45</v>
      </c>
      <c r="O41" s="27">
        <v>46</v>
      </c>
      <c r="P41" s="27">
        <v>0</v>
      </c>
      <c r="Q41" s="26">
        <v>0</v>
      </c>
      <c r="R41" s="27">
        <v>1</v>
      </c>
      <c r="S41" s="26">
        <v>0</v>
      </c>
      <c r="T41" s="27">
        <v>1</v>
      </c>
      <c r="U41" s="27">
        <v>2</v>
      </c>
      <c r="V41" s="27">
        <v>41</v>
      </c>
      <c r="W41" s="27">
        <v>58</v>
      </c>
      <c r="X41" s="27">
        <v>0</v>
      </c>
      <c r="Y41" s="27">
        <v>0</v>
      </c>
      <c r="Z41" s="27">
        <v>0</v>
      </c>
      <c r="AA41" s="27">
        <v>0</v>
      </c>
      <c r="AB41" s="27">
        <v>0</v>
      </c>
      <c r="AC41" s="27">
        <v>4</v>
      </c>
      <c r="AD41" s="22">
        <f t="shared" si="19"/>
        <v>150</v>
      </c>
      <c r="AE41" s="22">
        <f t="shared" si="20"/>
        <v>170</v>
      </c>
      <c r="AF41" s="34">
        <f t="shared" si="12"/>
        <v>320</v>
      </c>
      <c r="AG41" s="22">
        <f t="shared" si="43"/>
        <v>0</v>
      </c>
      <c r="AH41" s="22">
        <f t="shared" si="44"/>
        <v>0</v>
      </c>
      <c r="AI41" s="34">
        <f t="shared" si="13"/>
        <v>0</v>
      </c>
      <c r="AJ41" s="22">
        <f t="shared" si="45"/>
        <v>1</v>
      </c>
      <c r="AK41" s="22">
        <f t="shared" si="46"/>
        <v>0</v>
      </c>
      <c r="AL41" s="34">
        <f t="shared" si="14"/>
        <v>1</v>
      </c>
      <c r="AM41" s="22">
        <f t="shared" si="47"/>
        <v>2</v>
      </c>
      <c r="AN41" s="22">
        <f t="shared" si="48"/>
        <v>8</v>
      </c>
      <c r="AO41" s="34">
        <f t="shared" si="15"/>
        <v>10</v>
      </c>
      <c r="AP41" s="27">
        <v>0</v>
      </c>
      <c r="AQ41" s="27">
        <v>0</v>
      </c>
      <c r="AR41" s="27">
        <v>0</v>
      </c>
      <c r="AS41" s="27">
        <v>0</v>
      </c>
      <c r="AT41" s="27">
        <v>1</v>
      </c>
      <c r="AU41" s="27">
        <v>1</v>
      </c>
      <c r="AV41" s="22">
        <f t="shared" si="6"/>
        <v>1</v>
      </c>
      <c r="AW41" s="22">
        <f t="shared" si="7"/>
        <v>1</v>
      </c>
      <c r="AX41" s="34">
        <f t="shared" si="16"/>
        <v>2</v>
      </c>
      <c r="AY41" s="27">
        <v>1</v>
      </c>
      <c r="AZ41" s="27">
        <v>0</v>
      </c>
      <c r="BA41" s="27">
        <v>1</v>
      </c>
      <c r="BB41" s="27">
        <v>0</v>
      </c>
      <c r="BC41" s="27">
        <v>3</v>
      </c>
      <c r="BD41" s="27">
        <v>1</v>
      </c>
      <c r="BE41" s="22">
        <f t="shared" si="49"/>
        <v>5</v>
      </c>
      <c r="BF41" s="22">
        <f t="shared" si="50"/>
        <v>1</v>
      </c>
      <c r="BG41" s="34">
        <f t="shared" si="17"/>
        <v>6</v>
      </c>
      <c r="BH41" s="27">
        <v>0</v>
      </c>
      <c r="BI41" s="27">
        <v>0</v>
      </c>
      <c r="BJ41" s="27">
        <v>1</v>
      </c>
      <c r="BK41" s="27">
        <v>2</v>
      </c>
      <c r="BL41" s="27">
        <v>0</v>
      </c>
      <c r="BM41" s="27">
        <v>0</v>
      </c>
      <c r="BN41" s="22">
        <f t="shared" si="51"/>
        <v>1</v>
      </c>
      <c r="BO41" s="22">
        <f t="shared" si="52"/>
        <v>2</v>
      </c>
      <c r="BP41" s="34">
        <f t="shared" si="18"/>
        <v>3</v>
      </c>
      <c r="BQ41" s="32">
        <v>30</v>
      </c>
      <c r="BR41" s="32">
        <v>35</v>
      </c>
      <c r="BS41" s="34">
        <f t="shared" si="30"/>
        <v>65</v>
      </c>
      <c r="BT41" s="32">
        <v>17</v>
      </c>
      <c r="BU41" s="32">
        <v>23</v>
      </c>
      <c r="BV41" s="34">
        <f t="shared" si="53"/>
        <v>40</v>
      </c>
      <c r="BW41" s="32">
        <v>8</v>
      </c>
      <c r="BX41" s="32">
        <v>4</v>
      </c>
      <c r="BY41" s="34">
        <f t="shared" si="54"/>
        <v>12</v>
      </c>
    </row>
    <row r="42" spans="2:77" s="9" customFormat="1" ht="15" customHeight="1">
      <c r="B42" s="81" t="s">
        <v>50</v>
      </c>
      <c r="C42" s="81"/>
      <c r="D42" s="81"/>
      <c r="E42" s="10">
        <v>25</v>
      </c>
      <c r="F42" s="23">
        <v>38</v>
      </c>
      <c r="G42" s="23">
        <v>55</v>
      </c>
      <c r="H42" s="27">
        <v>0</v>
      </c>
      <c r="I42" s="27">
        <v>0</v>
      </c>
      <c r="J42" s="27">
        <v>0</v>
      </c>
      <c r="K42" s="27">
        <v>0</v>
      </c>
      <c r="L42" s="27">
        <v>0</v>
      </c>
      <c r="M42" s="27">
        <v>0</v>
      </c>
      <c r="N42" s="23">
        <v>43</v>
      </c>
      <c r="O42" s="23">
        <v>41</v>
      </c>
      <c r="P42" s="27">
        <v>0</v>
      </c>
      <c r="Q42" s="27">
        <v>0</v>
      </c>
      <c r="R42" s="27">
        <v>0</v>
      </c>
      <c r="S42" s="27">
        <v>0</v>
      </c>
      <c r="T42" s="27">
        <v>0</v>
      </c>
      <c r="U42" s="27">
        <v>0</v>
      </c>
      <c r="V42" s="23">
        <v>38</v>
      </c>
      <c r="W42" s="23">
        <v>31</v>
      </c>
      <c r="X42" s="27">
        <v>0</v>
      </c>
      <c r="Y42" s="27">
        <v>0</v>
      </c>
      <c r="Z42" s="27">
        <v>0</v>
      </c>
      <c r="AA42" s="27">
        <v>0</v>
      </c>
      <c r="AB42" s="27">
        <v>0</v>
      </c>
      <c r="AC42" s="27">
        <v>0</v>
      </c>
      <c r="AD42" s="22">
        <f t="shared" ref="AD42:AD73" si="55">F42+N42+V42</f>
        <v>119</v>
      </c>
      <c r="AE42" s="22">
        <f t="shared" ref="AE42:AE73" si="56">G42+O42+W42</f>
        <v>127</v>
      </c>
      <c r="AF42" s="34">
        <f t="shared" si="12"/>
        <v>246</v>
      </c>
      <c r="AG42" s="22">
        <f t="shared" si="43"/>
        <v>0</v>
      </c>
      <c r="AH42" s="22">
        <f t="shared" si="44"/>
        <v>0</v>
      </c>
      <c r="AI42" s="34">
        <f t="shared" si="13"/>
        <v>0</v>
      </c>
      <c r="AJ42" s="22">
        <f t="shared" si="45"/>
        <v>0</v>
      </c>
      <c r="AK42" s="22">
        <f t="shared" si="46"/>
        <v>0</v>
      </c>
      <c r="AL42" s="34">
        <f t="shared" si="14"/>
        <v>0</v>
      </c>
      <c r="AM42" s="22">
        <f t="shared" si="47"/>
        <v>0</v>
      </c>
      <c r="AN42" s="22">
        <f t="shared" si="48"/>
        <v>0</v>
      </c>
      <c r="AO42" s="34">
        <f t="shared" si="15"/>
        <v>0</v>
      </c>
      <c r="AP42" s="27">
        <v>18</v>
      </c>
      <c r="AQ42" s="27">
        <v>4</v>
      </c>
      <c r="AR42" s="22">
        <v>0</v>
      </c>
      <c r="AS42" s="22">
        <v>3</v>
      </c>
      <c r="AT42" s="22">
        <v>0</v>
      </c>
      <c r="AU42" s="22">
        <v>0</v>
      </c>
      <c r="AV42" s="22">
        <f t="shared" si="6"/>
        <v>18</v>
      </c>
      <c r="AW42" s="22">
        <v>0</v>
      </c>
      <c r="AX42" s="34">
        <f t="shared" si="16"/>
        <v>18</v>
      </c>
      <c r="AY42" s="22">
        <v>1</v>
      </c>
      <c r="AZ42" s="22">
        <v>2</v>
      </c>
      <c r="BA42" s="22">
        <v>2</v>
      </c>
      <c r="BB42" s="22">
        <v>0</v>
      </c>
      <c r="BC42" s="22">
        <v>0</v>
      </c>
      <c r="BD42" s="22">
        <v>0</v>
      </c>
      <c r="BE42" s="22">
        <f t="shared" si="49"/>
        <v>3</v>
      </c>
      <c r="BF42" s="22">
        <f t="shared" si="50"/>
        <v>2</v>
      </c>
      <c r="BG42" s="34">
        <f t="shared" si="17"/>
        <v>5</v>
      </c>
      <c r="BH42" s="27">
        <v>0</v>
      </c>
      <c r="BI42" s="27">
        <v>0</v>
      </c>
      <c r="BJ42" s="27">
        <v>0</v>
      </c>
      <c r="BK42" s="27">
        <v>1</v>
      </c>
      <c r="BL42" s="27">
        <v>1</v>
      </c>
      <c r="BM42" s="27">
        <v>1</v>
      </c>
      <c r="BN42" s="22">
        <f t="shared" si="51"/>
        <v>1</v>
      </c>
      <c r="BO42" s="22">
        <f t="shared" si="52"/>
        <v>2</v>
      </c>
      <c r="BP42" s="34">
        <f t="shared" si="18"/>
        <v>3</v>
      </c>
      <c r="BQ42" s="33">
        <v>28</v>
      </c>
      <c r="BR42" s="33">
        <v>44</v>
      </c>
      <c r="BS42" s="34">
        <f t="shared" si="30"/>
        <v>72</v>
      </c>
      <c r="BT42" s="33">
        <v>5</v>
      </c>
      <c r="BU42" s="33">
        <v>5</v>
      </c>
      <c r="BV42" s="34">
        <f t="shared" si="53"/>
        <v>10</v>
      </c>
      <c r="BW42" s="33">
        <v>9</v>
      </c>
      <c r="BX42" s="33">
        <v>4</v>
      </c>
      <c r="BY42" s="34">
        <f t="shared" si="54"/>
        <v>13</v>
      </c>
    </row>
    <row r="43" spans="2:77" s="9" customFormat="1" ht="15" customHeight="1">
      <c r="B43" s="81" t="s">
        <v>51</v>
      </c>
      <c r="C43" s="81"/>
      <c r="D43" s="81"/>
      <c r="E43" s="10">
        <v>26</v>
      </c>
      <c r="F43" s="27">
        <v>64</v>
      </c>
      <c r="G43" s="27">
        <v>57</v>
      </c>
      <c r="H43" s="27">
        <v>0</v>
      </c>
      <c r="I43" s="27">
        <v>0</v>
      </c>
      <c r="J43" s="27">
        <v>0</v>
      </c>
      <c r="K43" s="27">
        <v>0</v>
      </c>
      <c r="L43" s="27">
        <v>0</v>
      </c>
      <c r="M43" s="27">
        <v>0</v>
      </c>
      <c r="N43" s="27">
        <v>32</v>
      </c>
      <c r="O43" s="27">
        <v>56</v>
      </c>
      <c r="P43" s="27">
        <v>0</v>
      </c>
      <c r="Q43" s="27">
        <v>0</v>
      </c>
      <c r="R43" s="27">
        <v>0</v>
      </c>
      <c r="S43" s="27">
        <v>0</v>
      </c>
      <c r="T43" s="27">
        <v>0</v>
      </c>
      <c r="U43" s="27">
        <v>0</v>
      </c>
      <c r="V43" s="27">
        <v>35</v>
      </c>
      <c r="W43" s="27">
        <v>51</v>
      </c>
      <c r="X43" s="27">
        <v>0</v>
      </c>
      <c r="Y43" s="27">
        <v>0</v>
      </c>
      <c r="Z43" s="27">
        <v>0</v>
      </c>
      <c r="AA43" s="27">
        <v>0</v>
      </c>
      <c r="AB43" s="27">
        <v>0</v>
      </c>
      <c r="AC43" s="27">
        <v>0</v>
      </c>
      <c r="AD43" s="22">
        <f t="shared" si="55"/>
        <v>131</v>
      </c>
      <c r="AE43" s="22">
        <f t="shared" si="56"/>
        <v>164</v>
      </c>
      <c r="AF43" s="34">
        <f t="shared" si="12"/>
        <v>295</v>
      </c>
      <c r="AG43" s="22">
        <f t="shared" si="43"/>
        <v>0</v>
      </c>
      <c r="AH43" s="22">
        <f t="shared" si="44"/>
        <v>0</v>
      </c>
      <c r="AI43" s="34">
        <f t="shared" si="13"/>
        <v>0</v>
      </c>
      <c r="AJ43" s="22">
        <f t="shared" si="45"/>
        <v>0</v>
      </c>
      <c r="AK43" s="22">
        <f t="shared" si="46"/>
        <v>0</v>
      </c>
      <c r="AL43" s="34">
        <f t="shared" si="14"/>
        <v>0</v>
      </c>
      <c r="AM43" s="22">
        <f t="shared" si="47"/>
        <v>0</v>
      </c>
      <c r="AN43" s="22">
        <f t="shared" si="48"/>
        <v>0</v>
      </c>
      <c r="AO43" s="34">
        <f t="shared" si="15"/>
        <v>0</v>
      </c>
      <c r="AP43" s="27">
        <v>3</v>
      </c>
      <c r="AQ43" s="27">
        <v>11</v>
      </c>
      <c r="AR43" s="27">
        <v>5</v>
      </c>
      <c r="AS43" s="27">
        <v>5</v>
      </c>
      <c r="AT43" s="27">
        <v>0</v>
      </c>
      <c r="AU43" s="27">
        <v>1</v>
      </c>
      <c r="AV43" s="22">
        <f t="shared" si="6"/>
        <v>8</v>
      </c>
      <c r="AW43" s="22">
        <f t="shared" ref="AW43:AW85" si="57">SUM(AQ43,AS43,AU43)</f>
        <v>17</v>
      </c>
      <c r="AX43" s="34">
        <f t="shared" si="16"/>
        <v>25</v>
      </c>
      <c r="AY43" s="27">
        <v>7</v>
      </c>
      <c r="AZ43" s="27">
        <v>5</v>
      </c>
      <c r="BA43" s="27">
        <v>2</v>
      </c>
      <c r="BB43" s="27">
        <v>4</v>
      </c>
      <c r="BC43" s="27">
        <v>0</v>
      </c>
      <c r="BD43" s="27">
        <v>0</v>
      </c>
      <c r="BE43" s="22">
        <f t="shared" si="49"/>
        <v>9</v>
      </c>
      <c r="BF43" s="22">
        <f t="shared" si="50"/>
        <v>9</v>
      </c>
      <c r="BG43" s="34">
        <f t="shared" si="17"/>
        <v>18</v>
      </c>
      <c r="BH43" s="27">
        <v>0</v>
      </c>
      <c r="BI43" s="27">
        <v>0</v>
      </c>
      <c r="BJ43" s="27">
        <v>1</v>
      </c>
      <c r="BK43" s="27">
        <v>3</v>
      </c>
      <c r="BL43" s="27">
        <v>0</v>
      </c>
      <c r="BM43" s="27">
        <v>0</v>
      </c>
      <c r="BN43" s="22">
        <f t="shared" si="51"/>
        <v>1</v>
      </c>
      <c r="BO43" s="22">
        <f t="shared" si="52"/>
        <v>3</v>
      </c>
      <c r="BP43" s="34">
        <f t="shared" si="18"/>
        <v>4</v>
      </c>
      <c r="BQ43" s="32">
        <v>28</v>
      </c>
      <c r="BR43" s="32">
        <v>51</v>
      </c>
      <c r="BS43" s="34">
        <f t="shared" si="30"/>
        <v>79</v>
      </c>
      <c r="BT43" s="32">
        <v>66</v>
      </c>
      <c r="BU43" s="32">
        <v>60</v>
      </c>
      <c r="BV43" s="34">
        <f t="shared" si="53"/>
        <v>126</v>
      </c>
      <c r="BW43" s="32">
        <v>4</v>
      </c>
      <c r="BX43" s="32">
        <v>9</v>
      </c>
      <c r="BY43" s="34">
        <f t="shared" si="54"/>
        <v>13</v>
      </c>
    </row>
    <row r="44" spans="2:77" s="9" customFormat="1" ht="15" customHeight="1">
      <c r="B44" s="81" t="s">
        <v>52</v>
      </c>
      <c r="C44" s="81"/>
      <c r="D44" s="81"/>
      <c r="E44" s="10">
        <v>27</v>
      </c>
      <c r="F44" s="27">
        <v>151</v>
      </c>
      <c r="G44" s="27">
        <v>183</v>
      </c>
      <c r="H44" s="27">
        <v>7</v>
      </c>
      <c r="I44" s="27">
        <v>10</v>
      </c>
      <c r="J44" s="27">
        <v>10</v>
      </c>
      <c r="K44" s="27">
        <v>5</v>
      </c>
      <c r="L44" s="27">
        <v>6</v>
      </c>
      <c r="M44" s="27">
        <v>10</v>
      </c>
      <c r="N44" s="27">
        <v>135</v>
      </c>
      <c r="O44" s="27">
        <v>161</v>
      </c>
      <c r="P44" s="27">
        <v>1</v>
      </c>
      <c r="Q44" s="27">
        <v>0</v>
      </c>
      <c r="R44" s="27">
        <v>4</v>
      </c>
      <c r="S44" s="27">
        <v>5</v>
      </c>
      <c r="T44" s="27">
        <v>6</v>
      </c>
      <c r="U44" s="27">
        <v>9</v>
      </c>
      <c r="V44" s="27">
        <v>107</v>
      </c>
      <c r="W44" s="27">
        <v>151</v>
      </c>
      <c r="X44" s="27">
        <v>0</v>
      </c>
      <c r="Y44" s="27">
        <v>0</v>
      </c>
      <c r="Z44" s="27">
        <v>3</v>
      </c>
      <c r="AA44" s="27">
        <v>7</v>
      </c>
      <c r="AB44" s="27">
        <v>5</v>
      </c>
      <c r="AC44" s="27">
        <v>7</v>
      </c>
      <c r="AD44" s="22">
        <f t="shared" si="55"/>
        <v>393</v>
      </c>
      <c r="AE44" s="22">
        <f t="shared" si="56"/>
        <v>495</v>
      </c>
      <c r="AF44" s="34">
        <f t="shared" si="12"/>
        <v>888</v>
      </c>
      <c r="AG44" s="22">
        <f t="shared" si="43"/>
        <v>8</v>
      </c>
      <c r="AH44" s="22">
        <f t="shared" si="44"/>
        <v>10</v>
      </c>
      <c r="AI44" s="34">
        <f t="shared" si="13"/>
        <v>18</v>
      </c>
      <c r="AJ44" s="22">
        <f t="shared" si="45"/>
        <v>17</v>
      </c>
      <c r="AK44" s="22">
        <f t="shared" si="46"/>
        <v>17</v>
      </c>
      <c r="AL44" s="34">
        <f t="shared" si="14"/>
        <v>34</v>
      </c>
      <c r="AM44" s="22">
        <f t="shared" si="47"/>
        <v>17</v>
      </c>
      <c r="AN44" s="22">
        <f t="shared" si="48"/>
        <v>26</v>
      </c>
      <c r="AO44" s="34">
        <f t="shared" si="15"/>
        <v>43</v>
      </c>
      <c r="AP44" s="27">
        <v>32</v>
      </c>
      <c r="AQ44" s="27">
        <v>24</v>
      </c>
      <c r="AR44" s="27">
        <v>6</v>
      </c>
      <c r="AS44" s="27">
        <v>4</v>
      </c>
      <c r="AT44" s="27">
        <v>16</v>
      </c>
      <c r="AU44" s="27">
        <v>12</v>
      </c>
      <c r="AV44" s="22">
        <f t="shared" si="6"/>
        <v>54</v>
      </c>
      <c r="AW44" s="22">
        <f t="shared" si="57"/>
        <v>40</v>
      </c>
      <c r="AX44" s="34">
        <f t="shared" si="16"/>
        <v>94</v>
      </c>
      <c r="AY44" s="27">
        <v>8</v>
      </c>
      <c r="AZ44" s="27">
        <v>7</v>
      </c>
      <c r="BA44" s="27">
        <v>7</v>
      </c>
      <c r="BB44" s="27">
        <v>2</v>
      </c>
      <c r="BC44" s="27">
        <v>1</v>
      </c>
      <c r="BD44" s="27">
        <v>0</v>
      </c>
      <c r="BE44" s="22">
        <f t="shared" si="49"/>
        <v>16</v>
      </c>
      <c r="BF44" s="22">
        <f t="shared" si="50"/>
        <v>9</v>
      </c>
      <c r="BG44" s="34">
        <f t="shared" si="17"/>
        <v>25</v>
      </c>
      <c r="BH44" s="27">
        <v>0</v>
      </c>
      <c r="BI44" s="27">
        <v>0</v>
      </c>
      <c r="BJ44" s="27">
        <v>0</v>
      </c>
      <c r="BK44" s="27">
        <v>0</v>
      </c>
      <c r="BL44" s="27">
        <v>1</v>
      </c>
      <c r="BM44" s="27">
        <v>1</v>
      </c>
      <c r="BN44" s="22">
        <f t="shared" si="51"/>
        <v>1</v>
      </c>
      <c r="BO44" s="22">
        <f t="shared" si="52"/>
        <v>1</v>
      </c>
      <c r="BP44" s="34">
        <f t="shared" si="18"/>
        <v>2</v>
      </c>
      <c r="BQ44" s="32">
        <v>104</v>
      </c>
      <c r="BR44" s="32">
        <v>172</v>
      </c>
      <c r="BS44" s="34">
        <f t="shared" si="30"/>
        <v>276</v>
      </c>
      <c r="BT44" s="32">
        <v>78</v>
      </c>
      <c r="BU44" s="32">
        <v>57</v>
      </c>
      <c r="BV44" s="34">
        <f t="shared" si="53"/>
        <v>135</v>
      </c>
      <c r="BW44" s="32">
        <v>18</v>
      </c>
      <c r="BX44" s="32">
        <v>8</v>
      </c>
      <c r="BY44" s="34">
        <f t="shared" si="54"/>
        <v>26</v>
      </c>
    </row>
    <row r="45" spans="2:77" s="9" customFormat="1" ht="15" customHeight="1">
      <c r="B45" s="81" t="s">
        <v>53</v>
      </c>
      <c r="C45" s="81"/>
      <c r="D45" s="81"/>
      <c r="E45" s="10">
        <v>28</v>
      </c>
      <c r="F45" s="27">
        <v>84</v>
      </c>
      <c r="G45" s="27">
        <v>65</v>
      </c>
      <c r="H45" s="27">
        <v>5</v>
      </c>
      <c r="I45" s="27">
        <v>0</v>
      </c>
      <c r="J45" s="27">
        <v>84</v>
      </c>
      <c r="K45" s="27">
        <v>65</v>
      </c>
      <c r="L45" s="27">
        <v>0</v>
      </c>
      <c r="M45" s="27">
        <v>0</v>
      </c>
      <c r="N45" s="27">
        <v>89</v>
      </c>
      <c r="O45" s="27">
        <v>60</v>
      </c>
      <c r="P45" s="27">
        <v>0</v>
      </c>
      <c r="Q45" s="27">
        <v>0</v>
      </c>
      <c r="R45" s="27">
        <v>89</v>
      </c>
      <c r="S45" s="27">
        <v>60</v>
      </c>
      <c r="T45" s="27">
        <v>0</v>
      </c>
      <c r="U45" s="27">
        <v>0</v>
      </c>
      <c r="V45" s="27">
        <v>54</v>
      </c>
      <c r="W45" s="27">
        <v>51</v>
      </c>
      <c r="X45" s="27">
        <v>0</v>
      </c>
      <c r="Y45" s="27">
        <v>0</v>
      </c>
      <c r="Z45" s="27">
        <v>54</v>
      </c>
      <c r="AA45" s="27">
        <v>51</v>
      </c>
      <c r="AB45" s="27">
        <v>1</v>
      </c>
      <c r="AC45" s="27">
        <v>0</v>
      </c>
      <c r="AD45" s="22">
        <f t="shared" si="55"/>
        <v>227</v>
      </c>
      <c r="AE45" s="22">
        <f t="shared" si="56"/>
        <v>176</v>
      </c>
      <c r="AF45" s="34">
        <f t="shared" si="12"/>
        <v>403</v>
      </c>
      <c r="AG45" s="22">
        <f t="shared" si="43"/>
        <v>5</v>
      </c>
      <c r="AH45" s="22">
        <f t="shared" si="44"/>
        <v>0</v>
      </c>
      <c r="AI45" s="34">
        <f t="shared" si="13"/>
        <v>5</v>
      </c>
      <c r="AJ45" s="22">
        <f t="shared" si="45"/>
        <v>227</v>
      </c>
      <c r="AK45" s="22">
        <f t="shared" si="46"/>
        <v>176</v>
      </c>
      <c r="AL45" s="34">
        <f t="shared" si="14"/>
        <v>403</v>
      </c>
      <c r="AM45" s="22">
        <f t="shared" si="47"/>
        <v>1</v>
      </c>
      <c r="AN45" s="22">
        <f t="shared" si="48"/>
        <v>0</v>
      </c>
      <c r="AO45" s="34">
        <f t="shared" si="15"/>
        <v>1</v>
      </c>
      <c r="AP45" s="27">
        <v>7</v>
      </c>
      <c r="AQ45" s="27">
        <v>2</v>
      </c>
      <c r="AR45" s="27">
        <v>5</v>
      </c>
      <c r="AS45" s="27">
        <v>4</v>
      </c>
      <c r="AT45" s="27">
        <v>10</v>
      </c>
      <c r="AU45" s="27">
        <v>7</v>
      </c>
      <c r="AV45" s="22">
        <f t="shared" si="6"/>
        <v>22</v>
      </c>
      <c r="AW45" s="22">
        <f t="shared" si="57"/>
        <v>13</v>
      </c>
      <c r="AX45" s="34">
        <f t="shared" si="16"/>
        <v>35</v>
      </c>
      <c r="AY45" s="27">
        <v>0</v>
      </c>
      <c r="AZ45" s="27">
        <v>0</v>
      </c>
      <c r="BA45" s="27">
        <v>0</v>
      </c>
      <c r="BB45" s="27">
        <v>0</v>
      </c>
      <c r="BC45" s="27">
        <v>0</v>
      </c>
      <c r="BD45" s="27">
        <v>0</v>
      </c>
      <c r="BE45" s="22">
        <f t="shared" si="49"/>
        <v>0</v>
      </c>
      <c r="BF45" s="22">
        <f t="shared" si="50"/>
        <v>0</v>
      </c>
      <c r="BG45" s="34">
        <f t="shared" si="17"/>
        <v>0</v>
      </c>
      <c r="BH45" s="27">
        <v>0</v>
      </c>
      <c r="BI45" s="27">
        <v>0</v>
      </c>
      <c r="BJ45" s="27">
        <v>1</v>
      </c>
      <c r="BK45" s="27">
        <v>3</v>
      </c>
      <c r="BL45" s="27">
        <v>0</v>
      </c>
      <c r="BM45" s="27">
        <v>0</v>
      </c>
      <c r="BN45" s="22">
        <f t="shared" si="51"/>
        <v>1</v>
      </c>
      <c r="BO45" s="22">
        <f t="shared" si="52"/>
        <v>3</v>
      </c>
      <c r="BP45" s="34">
        <f t="shared" si="18"/>
        <v>4</v>
      </c>
      <c r="BQ45" s="32">
        <v>66</v>
      </c>
      <c r="BR45" s="32">
        <v>72</v>
      </c>
      <c r="BS45" s="34">
        <f t="shared" si="30"/>
        <v>138</v>
      </c>
      <c r="BT45" s="32">
        <v>19</v>
      </c>
      <c r="BU45" s="32">
        <v>7</v>
      </c>
      <c r="BV45" s="34">
        <f t="shared" si="53"/>
        <v>26</v>
      </c>
      <c r="BW45" s="32">
        <v>9</v>
      </c>
      <c r="BX45" s="32">
        <v>7</v>
      </c>
      <c r="BY45" s="34">
        <f t="shared" si="54"/>
        <v>16</v>
      </c>
    </row>
    <row r="46" spans="2:77" s="9" customFormat="1" ht="15" customHeight="1">
      <c r="B46" s="81" t="s">
        <v>54</v>
      </c>
      <c r="C46" s="81"/>
      <c r="D46" s="81"/>
      <c r="E46" s="10">
        <v>29</v>
      </c>
      <c r="F46" s="27">
        <v>69</v>
      </c>
      <c r="G46" s="27">
        <v>78</v>
      </c>
      <c r="H46" s="27">
        <v>0</v>
      </c>
      <c r="I46" s="27">
        <v>1</v>
      </c>
      <c r="J46" s="27">
        <v>69</v>
      </c>
      <c r="K46" s="27">
        <v>78</v>
      </c>
      <c r="L46" s="27">
        <v>0</v>
      </c>
      <c r="M46" s="27">
        <v>0</v>
      </c>
      <c r="N46" s="27">
        <v>58</v>
      </c>
      <c r="O46" s="27">
        <v>67</v>
      </c>
      <c r="P46" s="27">
        <v>0</v>
      </c>
      <c r="Q46" s="27">
        <v>0</v>
      </c>
      <c r="R46" s="27">
        <v>58</v>
      </c>
      <c r="S46" s="27">
        <v>67</v>
      </c>
      <c r="T46" s="27">
        <v>0</v>
      </c>
      <c r="U46" s="27">
        <v>0</v>
      </c>
      <c r="V46" s="27">
        <v>53</v>
      </c>
      <c r="W46" s="27">
        <v>47</v>
      </c>
      <c r="X46" s="27">
        <v>0</v>
      </c>
      <c r="Y46" s="27">
        <v>0</v>
      </c>
      <c r="Z46" s="27">
        <v>53</v>
      </c>
      <c r="AA46" s="27">
        <v>47</v>
      </c>
      <c r="AB46" s="27">
        <v>0</v>
      </c>
      <c r="AC46" s="27">
        <v>0</v>
      </c>
      <c r="AD46" s="22">
        <f t="shared" si="55"/>
        <v>180</v>
      </c>
      <c r="AE46" s="22">
        <f t="shared" si="56"/>
        <v>192</v>
      </c>
      <c r="AF46" s="34">
        <f t="shared" si="12"/>
        <v>372</v>
      </c>
      <c r="AG46" s="22">
        <f t="shared" si="43"/>
        <v>0</v>
      </c>
      <c r="AH46" s="22">
        <f t="shared" si="44"/>
        <v>1</v>
      </c>
      <c r="AI46" s="34">
        <f t="shared" si="13"/>
        <v>1</v>
      </c>
      <c r="AJ46" s="22">
        <f t="shared" si="45"/>
        <v>180</v>
      </c>
      <c r="AK46" s="22">
        <f t="shared" si="46"/>
        <v>192</v>
      </c>
      <c r="AL46" s="34">
        <f t="shared" si="14"/>
        <v>372</v>
      </c>
      <c r="AM46" s="22">
        <f t="shared" si="47"/>
        <v>0</v>
      </c>
      <c r="AN46" s="22">
        <f t="shared" si="48"/>
        <v>0</v>
      </c>
      <c r="AO46" s="34">
        <f t="shared" si="15"/>
        <v>0</v>
      </c>
      <c r="AP46" s="27">
        <v>2</v>
      </c>
      <c r="AQ46" s="27">
        <v>1</v>
      </c>
      <c r="AR46" s="27">
        <v>6</v>
      </c>
      <c r="AS46" s="27">
        <v>7</v>
      </c>
      <c r="AT46" s="27">
        <v>13</v>
      </c>
      <c r="AU46" s="27">
        <v>2</v>
      </c>
      <c r="AV46" s="22">
        <f t="shared" si="6"/>
        <v>21</v>
      </c>
      <c r="AW46" s="22">
        <f t="shared" si="57"/>
        <v>10</v>
      </c>
      <c r="AX46" s="34">
        <f t="shared" si="16"/>
        <v>31</v>
      </c>
      <c r="AY46" s="27">
        <v>4</v>
      </c>
      <c r="AZ46" s="27">
        <v>1</v>
      </c>
      <c r="BA46" s="27">
        <v>3</v>
      </c>
      <c r="BB46" s="27">
        <v>1</v>
      </c>
      <c r="BC46" s="27">
        <v>0</v>
      </c>
      <c r="BD46" s="27">
        <v>0</v>
      </c>
      <c r="BE46" s="22">
        <f t="shared" si="49"/>
        <v>7</v>
      </c>
      <c r="BF46" s="22">
        <f t="shared" si="50"/>
        <v>2</v>
      </c>
      <c r="BG46" s="34">
        <f t="shared" si="17"/>
        <v>9</v>
      </c>
      <c r="BH46" s="27">
        <v>0</v>
      </c>
      <c r="BI46" s="27">
        <v>0</v>
      </c>
      <c r="BJ46" s="27">
        <v>1</v>
      </c>
      <c r="BK46" s="27">
        <v>1</v>
      </c>
      <c r="BL46" s="27">
        <v>0</v>
      </c>
      <c r="BM46" s="27">
        <v>0</v>
      </c>
      <c r="BN46" s="22">
        <f t="shared" si="51"/>
        <v>1</v>
      </c>
      <c r="BO46" s="22">
        <f t="shared" si="52"/>
        <v>1</v>
      </c>
      <c r="BP46" s="34">
        <f t="shared" si="18"/>
        <v>2</v>
      </c>
      <c r="BQ46" s="32">
        <v>66</v>
      </c>
      <c r="BR46" s="32">
        <v>48</v>
      </c>
      <c r="BS46" s="34">
        <f t="shared" si="30"/>
        <v>114</v>
      </c>
      <c r="BT46" s="32">
        <v>43</v>
      </c>
      <c r="BU46" s="32">
        <v>18</v>
      </c>
      <c r="BV46" s="34">
        <f t="shared" si="53"/>
        <v>61</v>
      </c>
      <c r="BW46" s="32">
        <v>10</v>
      </c>
      <c r="BX46" s="32">
        <v>5</v>
      </c>
      <c r="BY46" s="34">
        <f t="shared" si="54"/>
        <v>15</v>
      </c>
    </row>
    <row r="47" spans="2:77" s="9" customFormat="1" ht="15" customHeight="1">
      <c r="B47" s="81" t="s">
        <v>55</v>
      </c>
      <c r="C47" s="81"/>
      <c r="D47" s="81"/>
      <c r="E47" s="10">
        <v>30</v>
      </c>
      <c r="F47" s="27">
        <v>74</v>
      </c>
      <c r="G47" s="27">
        <v>56</v>
      </c>
      <c r="H47" s="27">
        <v>0</v>
      </c>
      <c r="I47" s="27">
        <v>0</v>
      </c>
      <c r="J47" s="27">
        <v>74</v>
      </c>
      <c r="K47" s="27">
        <v>56</v>
      </c>
      <c r="L47" s="27">
        <v>8</v>
      </c>
      <c r="M47" s="27">
        <v>2</v>
      </c>
      <c r="N47" s="27">
        <v>40</v>
      </c>
      <c r="O47" s="27">
        <v>53</v>
      </c>
      <c r="P47" s="27">
        <v>0</v>
      </c>
      <c r="Q47" s="27">
        <v>0</v>
      </c>
      <c r="R47" s="27">
        <v>40</v>
      </c>
      <c r="S47" s="27">
        <v>53</v>
      </c>
      <c r="T47" s="27">
        <v>7</v>
      </c>
      <c r="U47" s="27">
        <v>9</v>
      </c>
      <c r="V47" s="27">
        <v>31</v>
      </c>
      <c r="W47" s="27">
        <v>38</v>
      </c>
      <c r="X47" s="27">
        <v>0</v>
      </c>
      <c r="Y47" s="27">
        <v>0</v>
      </c>
      <c r="Z47" s="27">
        <v>31</v>
      </c>
      <c r="AA47" s="27">
        <v>38</v>
      </c>
      <c r="AB47" s="27">
        <v>1</v>
      </c>
      <c r="AC47" s="27">
        <v>1</v>
      </c>
      <c r="AD47" s="22">
        <f t="shared" si="55"/>
        <v>145</v>
      </c>
      <c r="AE47" s="22">
        <f t="shared" si="56"/>
        <v>147</v>
      </c>
      <c r="AF47" s="34">
        <f t="shared" si="12"/>
        <v>292</v>
      </c>
      <c r="AG47" s="22">
        <f t="shared" si="43"/>
        <v>0</v>
      </c>
      <c r="AH47" s="22">
        <f t="shared" si="44"/>
        <v>0</v>
      </c>
      <c r="AI47" s="34">
        <f t="shared" si="13"/>
        <v>0</v>
      </c>
      <c r="AJ47" s="22">
        <f t="shared" si="45"/>
        <v>145</v>
      </c>
      <c r="AK47" s="22">
        <f t="shared" si="46"/>
        <v>147</v>
      </c>
      <c r="AL47" s="34">
        <f t="shared" si="14"/>
        <v>292</v>
      </c>
      <c r="AM47" s="22">
        <f t="shared" si="47"/>
        <v>16</v>
      </c>
      <c r="AN47" s="22">
        <f t="shared" si="48"/>
        <v>12</v>
      </c>
      <c r="AO47" s="34">
        <f t="shared" si="15"/>
        <v>28</v>
      </c>
      <c r="AP47" s="27">
        <v>4</v>
      </c>
      <c r="AQ47" s="27">
        <v>3</v>
      </c>
      <c r="AR47" s="27">
        <v>1</v>
      </c>
      <c r="AS47" s="27">
        <v>3</v>
      </c>
      <c r="AT47" s="27">
        <v>2</v>
      </c>
      <c r="AU47" s="27">
        <v>2</v>
      </c>
      <c r="AV47" s="22">
        <f t="shared" si="6"/>
        <v>7</v>
      </c>
      <c r="AW47" s="22">
        <f t="shared" si="57"/>
        <v>8</v>
      </c>
      <c r="AX47" s="34">
        <f t="shared" si="16"/>
        <v>15</v>
      </c>
      <c r="AY47" s="27">
        <v>5</v>
      </c>
      <c r="AZ47" s="27">
        <v>8</v>
      </c>
      <c r="BA47" s="27">
        <v>4</v>
      </c>
      <c r="BB47" s="27">
        <v>8</v>
      </c>
      <c r="BC47" s="27">
        <v>7</v>
      </c>
      <c r="BD47" s="27">
        <v>2</v>
      </c>
      <c r="BE47" s="22">
        <f t="shared" si="49"/>
        <v>16</v>
      </c>
      <c r="BF47" s="22">
        <f t="shared" si="50"/>
        <v>18</v>
      </c>
      <c r="BG47" s="34">
        <f t="shared" si="17"/>
        <v>34</v>
      </c>
      <c r="BH47" s="27">
        <v>0</v>
      </c>
      <c r="BI47" s="27">
        <v>0</v>
      </c>
      <c r="BJ47" s="27">
        <v>0</v>
      </c>
      <c r="BK47" s="27">
        <v>0</v>
      </c>
      <c r="BL47" s="27">
        <v>0</v>
      </c>
      <c r="BM47" s="27">
        <v>0</v>
      </c>
      <c r="BN47" s="22">
        <f t="shared" si="51"/>
        <v>0</v>
      </c>
      <c r="BO47" s="22">
        <f t="shared" si="52"/>
        <v>0</v>
      </c>
      <c r="BP47" s="34">
        <f t="shared" si="18"/>
        <v>0</v>
      </c>
      <c r="BQ47" s="32">
        <v>20</v>
      </c>
      <c r="BR47" s="32">
        <v>31</v>
      </c>
      <c r="BS47" s="34">
        <f t="shared" si="30"/>
        <v>51</v>
      </c>
      <c r="BT47" s="32">
        <v>49</v>
      </c>
      <c r="BU47" s="32">
        <v>41</v>
      </c>
      <c r="BV47" s="34">
        <f t="shared" si="53"/>
        <v>90</v>
      </c>
      <c r="BW47" s="32">
        <v>8</v>
      </c>
      <c r="BX47" s="32">
        <v>5</v>
      </c>
      <c r="BY47" s="34">
        <f t="shared" si="54"/>
        <v>13</v>
      </c>
    </row>
    <row r="48" spans="2:77" s="9" customFormat="1" ht="15" customHeight="1">
      <c r="B48" s="81" t="s">
        <v>56</v>
      </c>
      <c r="C48" s="81"/>
      <c r="D48" s="81"/>
      <c r="E48" s="10">
        <v>31</v>
      </c>
      <c r="F48" s="27">
        <v>36</v>
      </c>
      <c r="G48" s="27">
        <v>46</v>
      </c>
      <c r="H48" s="27">
        <v>0</v>
      </c>
      <c r="I48" s="27">
        <v>1</v>
      </c>
      <c r="J48" s="27">
        <v>69</v>
      </c>
      <c r="K48" s="27">
        <v>78</v>
      </c>
      <c r="L48" s="27">
        <v>8</v>
      </c>
      <c r="M48" s="27">
        <v>2</v>
      </c>
      <c r="N48" s="27">
        <v>19</v>
      </c>
      <c r="O48" s="27">
        <v>45</v>
      </c>
      <c r="P48" s="27">
        <v>0</v>
      </c>
      <c r="Q48" s="27">
        <v>0</v>
      </c>
      <c r="R48" s="27">
        <v>58</v>
      </c>
      <c r="S48" s="27">
        <v>67</v>
      </c>
      <c r="T48" s="27">
        <v>7</v>
      </c>
      <c r="U48" s="27">
        <v>9</v>
      </c>
      <c r="V48" s="27">
        <v>25</v>
      </c>
      <c r="W48" s="27">
        <v>22</v>
      </c>
      <c r="X48" s="27">
        <v>0</v>
      </c>
      <c r="Y48" s="27">
        <v>0</v>
      </c>
      <c r="Z48" s="27">
        <v>53</v>
      </c>
      <c r="AA48" s="27">
        <v>47</v>
      </c>
      <c r="AB48" s="27">
        <v>1</v>
      </c>
      <c r="AC48" s="27">
        <v>1</v>
      </c>
      <c r="AD48" s="22">
        <f t="shared" si="55"/>
        <v>80</v>
      </c>
      <c r="AE48" s="22">
        <f t="shared" si="56"/>
        <v>113</v>
      </c>
      <c r="AF48" s="34">
        <f t="shared" si="12"/>
        <v>193</v>
      </c>
      <c r="AG48" s="22">
        <f t="shared" si="43"/>
        <v>0</v>
      </c>
      <c r="AH48" s="22">
        <f t="shared" si="44"/>
        <v>1</v>
      </c>
      <c r="AI48" s="34">
        <f t="shared" si="13"/>
        <v>1</v>
      </c>
      <c r="AJ48" s="22">
        <f t="shared" si="45"/>
        <v>180</v>
      </c>
      <c r="AK48" s="22">
        <f t="shared" si="46"/>
        <v>192</v>
      </c>
      <c r="AL48" s="34">
        <f t="shared" si="14"/>
        <v>372</v>
      </c>
      <c r="AM48" s="22">
        <f t="shared" si="47"/>
        <v>16</v>
      </c>
      <c r="AN48" s="22">
        <f t="shared" si="48"/>
        <v>12</v>
      </c>
      <c r="AO48" s="34">
        <f t="shared" si="15"/>
        <v>28</v>
      </c>
      <c r="AP48" s="27">
        <v>0</v>
      </c>
      <c r="AQ48" s="27">
        <v>3</v>
      </c>
      <c r="AR48" s="27">
        <v>0</v>
      </c>
      <c r="AS48" s="27">
        <v>0</v>
      </c>
      <c r="AT48" s="27">
        <v>0</v>
      </c>
      <c r="AU48" s="27">
        <v>0</v>
      </c>
      <c r="AV48" s="22">
        <f t="shared" si="6"/>
        <v>0</v>
      </c>
      <c r="AW48" s="22">
        <f t="shared" si="57"/>
        <v>3</v>
      </c>
      <c r="AX48" s="34">
        <f t="shared" si="16"/>
        <v>3</v>
      </c>
      <c r="AY48" s="27">
        <v>4</v>
      </c>
      <c r="AZ48" s="27">
        <v>2</v>
      </c>
      <c r="BA48" s="27">
        <v>2</v>
      </c>
      <c r="BB48" s="27">
        <v>1</v>
      </c>
      <c r="BC48" s="27">
        <v>0</v>
      </c>
      <c r="BD48" s="27">
        <v>0</v>
      </c>
      <c r="BE48" s="22">
        <f t="shared" si="49"/>
        <v>6</v>
      </c>
      <c r="BF48" s="22">
        <f t="shared" si="50"/>
        <v>3</v>
      </c>
      <c r="BG48" s="34">
        <f t="shared" si="17"/>
        <v>9</v>
      </c>
      <c r="BH48" s="27">
        <v>0</v>
      </c>
      <c r="BI48" s="27">
        <v>0</v>
      </c>
      <c r="BJ48" s="27">
        <v>0</v>
      </c>
      <c r="BK48" s="27">
        <v>0</v>
      </c>
      <c r="BL48" s="27">
        <v>0</v>
      </c>
      <c r="BM48" s="27">
        <v>1</v>
      </c>
      <c r="BN48" s="22">
        <f t="shared" si="51"/>
        <v>0</v>
      </c>
      <c r="BO48" s="22">
        <f t="shared" si="52"/>
        <v>1</v>
      </c>
      <c r="BP48" s="34">
        <f t="shared" si="18"/>
        <v>1</v>
      </c>
      <c r="BQ48" s="32">
        <v>21</v>
      </c>
      <c r="BR48" s="32">
        <v>42</v>
      </c>
      <c r="BS48" s="34">
        <f t="shared" si="30"/>
        <v>63</v>
      </c>
      <c r="BT48" s="32">
        <v>39</v>
      </c>
      <c r="BU48" s="32">
        <v>23</v>
      </c>
      <c r="BV48" s="34">
        <f t="shared" si="53"/>
        <v>62</v>
      </c>
      <c r="BW48" s="32">
        <v>8</v>
      </c>
      <c r="BX48" s="32">
        <v>5</v>
      </c>
      <c r="BY48" s="34">
        <f t="shared" si="54"/>
        <v>13</v>
      </c>
    </row>
    <row r="49" spans="2:77" s="9" customFormat="1" ht="15" customHeight="1">
      <c r="B49" s="81" t="s">
        <v>57</v>
      </c>
      <c r="C49" s="81"/>
      <c r="D49" s="81"/>
      <c r="E49" s="10">
        <v>32</v>
      </c>
      <c r="F49" s="27">
        <v>227</v>
      </c>
      <c r="G49" s="27">
        <v>253</v>
      </c>
      <c r="H49" s="27">
        <v>43</v>
      </c>
      <c r="I49" s="27">
        <v>56</v>
      </c>
      <c r="J49" s="27">
        <v>5</v>
      </c>
      <c r="K49" s="27">
        <v>6</v>
      </c>
      <c r="L49" s="27">
        <v>6</v>
      </c>
      <c r="M49" s="27">
        <v>7</v>
      </c>
      <c r="N49" s="27">
        <v>194</v>
      </c>
      <c r="O49" s="27">
        <v>267</v>
      </c>
      <c r="P49" s="27">
        <v>34</v>
      </c>
      <c r="Q49" s="27">
        <v>42</v>
      </c>
      <c r="R49" s="27">
        <v>6</v>
      </c>
      <c r="S49" s="27">
        <v>5</v>
      </c>
      <c r="T49" s="27">
        <v>4</v>
      </c>
      <c r="U49" s="27">
        <v>3</v>
      </c>
      <c r="V49" s="27">
        <v>168</v>
      </c>
      <c r="W49" s="27">
        <v>237</v>
      </c>
      <c r="X49" s="27">
        <v>43</v>
      </c>
      <c r="Y49" s="27">
        <v>53</v>
      </c>
      <c r="Z49" s="27">
        <v>3</v>
      </c>
      <c r="AA49" s="27">
        <v>5</v>
      </c>
      <c r="AB49" s="27">
        <v>8</v>
      </c>
      <c r="AC49" s="27">
        <v>5</v>
      </c>
      <c r="AD49" s="22">
        <f t="shared" si="55"/>
        <v>589</v>
      </c>
      <c r="AE49" s="22">
        <f t="shared" si="56"/>
        <v>757</v>
      </c>
      <c r="AF49" s="34">
        <f t="shared" si="12"/>
        <v>1346</v>
      </c>
      <c r="AG49" s="22">
        <f t="shared" si="43"/>
        <v>120</v>
      </c>
      <c r="AH49" s="22">
        <f t="shared" si="44"/>
        <v>151</v>
      </c>
      <c r="AI49" s="34">
        <f t="shared" si="13"/>
        <v>271</v>
      </c>
      <c r="AJ49" s="22">
        <f t="shared" si="45"/>
        <v>14</v>
      </c>
      <c r="AK49" s="22">
        <f t="shared" si="46"/>
        <v>16</v>
      </c>
      <c r="AL49" s="34">
        <f t="shared" si="14"/>
        <v>30</v>
      </c>
      <c r="AM49" s="22">
        <f t="shared" si="47"/>
        <v>18</v>
      </c>
      <c r="AN49" s="22">
        <f t="shared" si="48"/>
        <v>15</v>
      </c>
      <c r="AO49" s="34">
        <f t="shared" si="15"/>
        <v>33</v>
      </c>
      <c r="AP49" s="27">
        <v>17</v>
      </c>
      <c r="AQ49" s="27">
        <v>17</v>
      </c>
      <c r="AR49" s="27">
        <v>15</v>
      </c>
      <c r="AS49" s="27">
        <v>9</v>
      </c>
      <c r="AT49" s="27">
        <v>7</v>
      </c>
      <c r="AU49" s="27">
        <v>2</v>
      </c>
      <c r="AV49" s="22">
        <f t="shared" si="6"/>
        <v>39</v>
      </c>
      <c r="AW49" s="22">
        <f t="shared" si="57"/>
        <v>28</v>
      </c>
      <c r="AX49" s="34">
        <f t="shared" si="16"/>
        <v>67</v>
      </c>
      <c r="AY49" s="27">
        <v>10</v>
      </c>
      <c r="AZ49" s="27">
        <v>3</v>
      </c>
      <c r="BA49" s="27">
        <v>9</v>
      </c>
      <c r="BB49" s="27">
        <v>9</v>
      </c>
      <c r="BC49" s="27">
        <v>6</v>
      </c>
      <c r="BD49" s="27">
        <v>2</v>
      </c>
      <c r="BE49" s="22">
        <f t="shared" si="49"/>
        <v>25</v>
      </c>
      <c r="BF49" s="22">
        <f t="shared" si="50"/>
        <v>14</v>
      </c>
      <c r="BG49" s="34">
        <f t="shared" si="17"/>
        <v>39</v>
      </c>
      <c r="BH49" s="27">
        <v>2</v>
      </c>
      <c r="BI49" s="27">
        <v>0</v>
      </c>
      <c r="BJ49" s="27">
        <v>7</v>
      </c>
      <c r="BK49" s="27">
        <v>10</v>
      </c>
      <c r="BL49" s="27">
        <v>2</v>
      </c>
      <c r="BM49" s="27">
        <v>12</v>
      </c>
      <c r="BN49" s="22">
        <f t="shared" si="51"/>
        <v>11</v>
      </c>
      <c r="BO49" s="22">
        <f t="shared" si="52"/>
        <v>22</v>
      </c>
      <c r="BP49" s="34">
        <f t="shared" si="18"/>
        <v>33</v>
      </c>
      <c r="BQ49" s="32">
        <v>187</v>
      </c>
      <c r="BR49" s="32">
        <v>225</v>
      </c>
      <c r="BS49" s="34">
        <f t="shared" si="30"/>
        <v>412</v>
      </c>
      <c r="BT49" s="32">
        <v>112</v>
      </c>
      <c r="BU49" s="32">
        <v>76</v>
      </c>
      <c r="BV49" s="34">
        <f t="shared" si="53"/>
        <v>188</v>
      </c>
      <c r="BW49" s="32">
        <v>17</v>
      </c>
      <c r="BX49" s="32">
        <v>24</v>
      </c>
      <c r="BY49" s="34">
        <f t="shared" si="54"/>
        <v>41</v>
      </c>
    </row>
    <row r="50" spans="2:77" s="9" customFormat="1" ht="15" customHeight="1">
      <c r="B50" s="81" t="s">
        <v>58</v>
      </c>
      <c r="C50" s="81"/>
      <c r="D50" s="81"/>
      <c r="E50" s="10">
        <v>33</v>
      </c>
      <c r="F50" s="27">
        <v>52</v>
      </c>
      <c r="G50" s="27">
        <v>52</v>
      </c>
      <c r="H50" s="27">
        <v>3</v>
      </c>
      <c r="I50" s="27">
        <v>5</v>
      </c>
      <c r="J50" s="27">
        <v>18</v>
      </c>
      <c r="K50" s="27">
        <v>29</v>
      </c>
      <c r="L50" s="27">
        <v>0</v>
      </c>
      <c r="M50" s="27">
        <v>0</v>
      </c>
      <c r="N50" s="27">
        <v>32</v>
      </c>
      <c r="O50" s="27">
        <v>56</v>
      </c>
      <c r="P50" s="27">
        <v>1</v>
      </c>
      <c r="Q50" s="27">
        <v>3</v>
      </c>
      <c r="R50" s="27">
        <v>19</v>
      </c>
      <c r="S50" s="27">
        <v>24</v>
      </c>
      <c r="T50" s="27">
        <v>0</v>
      </c>
      <c r="U50" s="27">
        <v>0</v>
      </c>
      <c r="V50" s="27">
        <v>41</v>
      </c>
      <c r="W50" s="27">
        <v>51</v>
      </c>
      <c r="X50" s="27">
        <v>3</v>
      </c>
      <c r="Y50" s="27">
        <v>0</v>
      </c>
      <c r="Z50" s="27">
        <v>43</v>
      </c>
      <c r="AA50" s="27">
        <v>43</v>
      </c>
      <c r="AB50" s="27">
        <v>0</v>
      </c>
      <c r="AC50" s="27">
        <v>0</v>
      </c>
      <c r="AD50" s="22">
        <f t="shared" si="55"/>
        <v>125</v>
      </c>
      <c r="AE50" s="22">
        <f t="shared" si="56"/>
        <v>159</v>
      </c>
      <c r="AF50" s="34">
        <f t="shared" si="12"/>
        <v>284</v>
      </c>
      <c r="AG50" s="22">
        <f t="shared" si="43"/>
        <v>7</v>
      </c>
      <c r="AH50" s="22">
        <f t="shared" si="44"/>
        <v>8</v>
      </c>
      <c r="AI50" s="34">
        <f t="shared" si="13"/>
        <v>15</v>
      </c>
      <c r="AJ50" s="22">
        <f t="shared" si="45"/>
        <v>80</v>
      </c>
      <c r="AK50" s="22">
        <f t="shared" si="46"/>
        <v>96</v>
      </c>
      <c r="AL50" s="34">
        <f t="shared" si="14"/>
        <v>176</v>
      </c>
      <c r="AM50" s="22">
        <f t="shared" si="47"/>
        <v>0</v>
      </c>
      <c r="AN50" s="22">
        <f t="shared" si="48"/>
        <v>0</v>
      </c>
      <c r="AO50" s="34">
        <f t="shared" si="15"/>
        <v>0</v>
      </c>
      <c r="AP50" s="27">
        <v>0</v>
      </c>
      <c r="AQ50" s="27">
        <v>0</v>
      </c>
      <c r="AR50" s="27">
        <v>0</v>
      </c>
      <c r="AS50" s="27">
        <v>2</v>
      </c>
      <c r="AT50" s="27">
        <v>4</v>
      </c>
      <c r="AU50" s="27">
        <v>2</v>
      </c>
      <c r="AV50" s="22">
        <f t="shared" si="6"/>
        <v>4</v>
      </c>
      <c r="AW50" s="22">
        <f t="shared" si="57"/>
        <v>4</v>
      </c>
      <c r="AX50" s="34">
        <f t="shared" si="16"/>
        <v>8</v>
      </c>
      <c r="AY50" s="27">
        <v>0</v>
      </c>
      <c r="AZ50" s="27">
        <v>1</v>
      </c>
      <c r="BA50" s="27">
        <v>1</v>
      </c>
      <c r="BB50" s="27">
        <v>1</v>
      </c>
      <c r="BC50" s="27">
        <v>1</v>
      </c>
      <c r="BD50" s="27">
        <v>1</v>
      </c>
      <c r="BE50" s="22">
        <f t="shared" si="49"/>
        <v>2</v>
      </c>
      <c r="BF50" s="22">
        <f t="shared" si="50"/>
        <v>3</v>
      </c>
      <c r="BG50" s="34">
        <f t="shared" si="17"/>
        <v>5</v>
      </c>
      <c r="BH50" s="27">
        <v>0</v>
      </c>
      <c r="BI50" s="27">
        <v>0</v>
      </c>
      <c r="BJ50" s="27">
        <v>0</v>
      </c>
      <c r="BK50" s="27">
        <v>0</v>
      </c>
      <c r="BL50" s="27">
        <v>0</v>
      </c>
      <c r="BM50" s="27">
        <v>0</v>
      </c>
      <c r="BN50" s="22">
        <f t="shared" si="51"/>
        <v>0</v>
      </c>
      <c r="BO50" s="22">
        <f t="shared" si="52"/>
        <v>0</v>
      </c>
      <c r="BP50" s="34">
        <f t="shared" si="18"/>
        <v>0</v>
      </c>
      <c r="BQ50" s="32">
        <v>35</v>
      </c>
      <c r="BR50" s="32">
        <v>51</v>
      </c>
      <c r="BS50" s="34">
        <f t="shared" si="30"/>
        <v>86</v>
      </c>
      <c r="BT50" s="32">
        <v>18</v>
      </c>
      <c r="BU50" s="32">
        <v>13</v>
      </c>
      <c r="BV50" s="34">
        <f t="shared" si="53"/>
        <v>31</v>
      </c>
      <c r="BW50" s="32">
        <v>7</v>
      </c>
      <c r="BX50" s="32">
        <v>4</v>
      </c>
      <c r="BY50" s="34">
        <f t="shared" si="54"/>
        <v>11</v>
      </c>
    </row>
    <row r="51" spans="2:77" s="9" customFormat="1" ht="15" customHeight="1">
      <c r="B51" s="81" t="s">
        <v>59</v>
      </c>
      <c r="C51" s="81"/>
      <c r="D51" s="81"/>
      <c r="E51" s="10">
        <v>34</v>
      </c>
      <c r="F51" s="27">
        <v>140</v>
      </c>
      <c r="G51" s="27">
        <v>163</v>
      </c>
      <c r="H51" s="27">
        <v>9</v>
      </c>
      <c r="I51" s="27">
        <v>1</v>
      </c>
      <c r="J51" s="27">
        <v>5</v>
      </c>
      <c r="K51" s="27">
        <v>5</v>
      </c>
      <c r="L51" s="27">
        <v>8</v>
      </c>
      <c r="M51" s="27">
        <v>4</v>
      </c>
      <c r="N51" s="27">
        <v>123</v>
      </c>
      <c r="O51" s="27">
        <v>142</v>
      </c>
      <c r="P51" s="27">
        <v>3</v>
      </c>
      <c r="Q51" s="27">
        <v>5</v>
      </c>
      <c r="R51" s="27">
        <v>6</v>
      </c>
      <c r="S51" s="27">
        <v>9</v>
      </c>
      <c r="T51" s="27">
        <v>4</v>
      </c>
      <c r="U51" s="27">
        <v>8</v>
      </c>
      <c r="V51" s="27">
        <v>112</v>
      </c>
      <c r="W51" s="27">
        <v>136</v>
      </c>
      <c r="X51" s="27">
        <v>2</v>
      </c>
      <c r="Y51" s="27">
        <v>3</v>
      </c>
      <c r="Z51" s="27">
        <v>3</v>
      </c>
      <c r="AA51" s="27">
        <v>0</v>
      </c>
      <c r="AB51" s="27">
        <v>4</v>
      </c>
      <c r="AC51" s="27">
        <v>3</v>
      </c>
      <c r="AD51" s="22">
        <f t="shared" si="55"/>
        <v>375</v>
      </c>
      <c r="AE51" s="22">
        <f t="shared" si="56"/>
        <v>441</v>
      </c>
      <c r="AF51" s="34">
        <f t="shared" si="12"/>
        <v>816</v>
      </c>
      <c r="AG51" s="22">
        <f t="shared" si="43"/>
        <v>14</v>
      </c>
      <c r="AH51" s="22">
        <f t="shared" si="44"/>
        <v>9</v>
      </c>
      <c r="AI51" s="34">
        <f t="shared" si="13"/>
        <v>23</v>
      </c>
      <c r="AJ51" s="22">
        <f t="shared" si="45"/>
        <v>14</v>
      </c>
      <c r="AK51" s="22">
        <f t="shared" si="46"/>
        <v>14</v>
      </c>
      <c r="AL51" s="34">
        <f t="shared" si="14"/>
        <v>28</v>
      </c>
      <c r="AM51" s="22">
        <f t="shared" si="47"/>
        <v>16</v>
      </c>
      <c r="AN51" s="22">
        <f t="shared" si="48"/>
        <v>15</v>
      </c>
      <c r="AO51" s="34">
        <f t="shared" si="15"/>
        <v>31</v>
      </c>
      <c r="AP51" s="27">
        <v>7</v>
      </c>
      <c r="AQ51" s="27">
        <v>14</v>
      </c>
      <c r="AR51" s="27">
        <v>9</v>
      </c>
      <c r="AS51" s="27">
        <v>3</v>
      </c>
      <c r="AT51" s="27">
        <v>16</v>
      </c>
      <c r="AU51" s="27">
        <v>11</v>
      </c>
      <c r="AV51" s="22">
        <f t="shared" si="6"/>
        <v>32</v>
      </c>
      <c r="AW51" s="22">
        <f t="shared" si="57"/>
        <v>28</v>
      </c>
      <c r="AX51" s="34">
        <f t="shared" si="16"/>
        <v>60</v>
      </c>
      <c r="AY51" s="27">
        <v>7</v>
      </c>
      <c r="AZ51" s="27">
        <v>4</v>
      </c>
      <c r="BA51" s="27">
        <v>7</v>
      </c>
      <c r="BB51" s="27">
        <v>3</v>
      </c>
      <c r="BC51" s="27">
        <v>7</v>
      </c>
      <c r="BD51" s="27">
        <v>4</v>
      </c>
      <c r="BE51" s="22">
        <f t="shared" si="49"/>
        <v>21</v>
      </c>
      <c r="BF51" s="22">
        <f t="shared" si="50"/>
        <v>11</v>
      </c>
      <c r="BG51" s="34">
        <f t="shared" si="17"/>
        <v>32</v>
      </c>
      <c r="BH51" s="27">
        <v>0</v>
      </c>
      <c r="BI51" s="27">
        <v>0</v>
      </c>
      <c r="BJ51" s="27">
        <v>1</v>
      </c>
      <c r="BK51" s="27">
        <v>0</v>
      </c>
      <c r="BL51" s="27">
        <v>1</v>
      </c>
      <c r="BM51" s="27">
        <v>0</v>
      </c>
      <c r="BN51" s="22">
        <f t="shared" si="51"/>
        <v>2</v>
      </c>
      <c r="BO51" s="22">
        <f t="shared" si="52"/>
        <v>0</v>
      </c>
      <c r="BP51" s="34">
        <f t="shared" si="18"/>
        <v>2</v>
      </c>
      <c r="BQ51" s="32">
        <v>116</v>
      </c>
      <c r="BR51" s="32">
        <v>159</v>
      </c>
      <c r="BS51" s="34">
        <f t="shared" si="30"/>
        <v>275</v>
      </c>
      <c r="BT51" s="32">
        <v>69</v>
      </c>
      <c r="BU51" s="32">
        <v>48</v>
      </c>
      <c r="BV51" s="34">
        <f t="shared" si="53"/>
        <v>117</v>
      </c>
      <c r="BW51" s="32">
        <v>12</v>
      </c>
      <c r="BX51" s="32">
        <v>13</v>
      </c>
      <c r="BY51" s="34">
        <f t="shared" si="54"/>
        <v>25</v>
      </c>
    </row>
    <row r="52" spans="2:77" s="9" customFormat="1" ht="15" customHeight="1">
      <c r="B52" s="81" t="s">
        <v>60</v>
      </c>
      <c r="C52" s="81"/>
      <c r="D52" s="81"/>
      <c r="E52" s="10">
        <v>35</v>
      </c>
      <c r="F52" s="27">
        <v>115</v>
      </c>
      <c r="G52" s="27">
        <v>93</v>
      </c>
      <c r="H52" s="27">
        <v>2</v>
      </c>
      <c r="I52" s="27">
        <v>0</v>
      </c>
      <c r="J52" s="27">
        <v>0</v>
      </c>
      <c r="K52" s="27">
        <v>0</v>
      </c>
      <c r="L52" s="27">
        <v>4</v>
      </c>
      <c r="M52" s="27">
        <v>3</v>
      </c>
      <c r="N52" s="27">
        <v>89</v>
      </c>
      <c r="O52" s="27">
        <v>77</v>
      </c>
      <c r="P52" s="27">
        <v>0</v>
      </c>
      <c r="Q52" s="27">
        <v>0</v>
      </c>
      <c r="R52" s="27">
        <v>0</v>
      </c>
      <c r="S52" s="27">
        <v>0</v>
      </c>
      <c r="T52" s="27">
        <v>1</v>
      </c>
      <c r="U52" s="27">
        <v>1</v>
      </c>
      <c r="V52" s="27">
        <v>79</v>
      </c>
      <c r="W52" s="27">
        <v>88</v>
      </c>
      <c r="X52" s="27">
        <v>0</v>
      </c>
      <c r="Y52" s="27">
        <v>0</v>
      </c>
      <c r="Z52" s="27">
        <v>0</v>
      </c>
      <c r="AA52" s="27">
        <v>0</v>
      </c>
      <c r="AB52" s="27">
        <v>1</v>
      </c>
      <c r="AC52" s="27">
        <v>3</v>
      </c>
      <c r="AD52" s="22">
        <f t="shared" si="55"/>
        <v>283</v>
      </c>
      <c r="AE52" s="22">
        <f t="shared" si="56"/>
        <v>258</v>
      </c>
      <c r="AF52" s="34">
        <f t="shared" si="12"/>
        <v>541</v>
      </c>
      <c r="AG52" s="22">
        <f t="shared" si="43"/>
        <v>2</v>
      </c>
      <c r="AH52" s="22">
        <f t="shared" si="44"/>
        <v>0</v>
      </c>
      <c r="AI52" s="34">
        <f t="shared" si="13"/>
        <v>2</v>
      </c>
      <c r="AJ52" s="22">
        <f t="shared" si="45"/>
        <v>0</v>
      </c>
      <c r="AK52" s="22">
        <f t="shared" si="46"/>
        <v>0</v>
      </c>
      <c r="AL52" s="34">
        <f t="shared" si="14"/>
        <v>0</v>
      </c>
      <c r="AM52" s="22">
        <f t="shared" si="47"/>
        <v>6</v>
      </c>
      <c r="AN52" s="22">
        <f t="shared" si="48"/>
        <v>7</v>
      </c>
      <c r="AO52" s="34">
        <f t="shared" si="15"/>
        <v>13</v>
      </c>
      <c r="AP52" s="27">
        <v>1</v>
      </c>
      <c r="AQ52" s="27">
        <v>1</v>
      </c>
      <c r="AR52" s="27">
        <v>0</v>
      </c>
      <c r="AS52" s="27">
        <v>0</v>
      </c>
      <c r="AT52" s="27">
        <v>3</v>
      </c>
      <c r="AU52" s="27">
        <v>0</v>
      </c>
      <c r="AV52" s="22">
        <f t="shared" si="6"/>
        <v>4</v>
      </c>
      <c r="AW52" s="22">
        <f t="shared" si="57"/>
        <v>1</v>
      </c>
      <c r="AX52" s="34">
        <f t="shared" si="16"/>
        <v>5</v>
      </c>
      <c r="AY52" s="31">
        <v>9</v>
      </c>
      <c r="AZ52" s="27">
        <v>6</v>
      </c>
      <c r="BA52" s="27">
        <v>2</v>
      </c>
      <c r="BB52" s="27">
        <v>4</v>
      </c>
      <c r="BC52" s="27">
        <v>2</v>
      </c>
      <c r="BD52" s="27">
        <v>2</v>
      </c>
      <c r="BE52" s="22">
        <f t="shared" si="49"/>
        <v>13</v>
      </c>
      <c r="BF52" s="22">
        <f t="shared" si="50"/>
        <v>12</v>
      </c>
      <c r="BG52" s="34">
        <f t="shared" si="17"/>
        <v>25</v>
      </c>
      <c r="BH52" s="27">
        <v>0</v>
      </c>
      <c r="BI52" s="27">
        <v>0</v>
      </c>
      <c r="BJ52" s="27">
        <v>0</v>
      </c>
      <c r="BK52" s="27">
        <v>1</v>
      </c>
      <c r="BL52" s="27">
        <v>0</v>
      </c>
      <c r="BM52" s="27">
        <v>1</v>
      </c>
      <c r="BN52" s="22">
        <f t="shared" si="51"/>
        <v>0</v>
      </c>
      <c r="BO52" s="22">
        <f t="shared" si="52"/>
        <v>2</v>
      </c>
      <c r="BP52" s="34">
        <f t="shared" si="18"/>
        <v>2</v>
      </c>
      <c r="BQ52" s="27">
        <v>77</v>
      </c>
      <c r="BR52" s="27">
        <v>82</v>
      </c>
      <c r="BS52" s="34">
        <f t="shared" si="30"/>
        <v>159</v>
      </c>
      <c r="BT52" s="27">
        <v>38</v>
      </c>
      <c r="BU52" s="27">
        <v>24</v>
      </c>
      <c r="BV52" s="34">
        <f t="shared" si="53"/>
        <v>62</v>
      </c>
      <c r="BW52" s="27">
        <v>10</v>
      </c>
      <c r="BX52" s="27">
        <v>7</v>
      </c>
      <c r="BY52" s="34">
        <f t="shared" si="54"/>
        <v>17</v>
      </c>
    </row>
    <row r="53" spans="2:77" s="9" customFormat="1" ht="15" customHeight="1">
      <c r="B53" s="81" t="s">
        <v>61</v>
      </c>
      <c r="C53" s="81"/>
      <c r="D53" s="81"/>
      <c r="E53" s="10">
        <v>36</v>
      </c>
      <c r="F53" s="27">
        <v>33</v>
      </c>
      <c r="G53" s="27">
        <v>39</v>
      </c>
      <c r="H53" s="27">
        <v>1</v>
      </c>
      <c r="I53" s="27">
        <v>0</v>
      </c>
      <c r="J53" s="27">
        <v>0</v>
      </c>
      <c r="K53" s="27">
        <v>0</v>
      </c>
      <c r="L53" s="27">
        <v>1</v>
      </c>
      <c r="M53" s="27">
        <v>3</v>
      </c>
      <c r="N53" s="27">
        <v>30</v>
      </c>
      <c r="O53" s="27">
        <v>37</v>
      </c>
      <c r="P53" s="27">
        <v>0</v>
      </c>
      <c r="Q53" s="27">
        <v>0</v>
      </c>
      <c r="R53" s="27">
        <v>0</v>
      </c>
      <c r="S53" s="27">
        <v>0</v>
      </c>
      <c r="T53" s="27">
        <v>0</v>
      </c>
      <c r="U53" s="27">
        <v>2</v>
      </c>
      <c r="V53" s="27">
        <v>12</v>
      </c>
      <c r="W53" s="27">
        <v>29</v>
      </c>
      <c r="X53" s="27">
        <v>0</v>
      </c>
      <c r="Y53" s="27">
        <v>0</v>
      </c>
      <c r="Z53" s="27">
        <v>0</v>
      </c>
      <c r="AA53" s="27">
        <v>0</v>
      </c>
      <c r="AB53" s="27">
        <v>0</v>
      </c>
      <c r="AC53" s="27">
        <v>1</v>
      </c>
      <c r="AD53" s="22">
        <f t="shared" si="55"/>
        <v>75</v>
      </c>
      <c r="AE53" s="22">
        <f t="shared" si="56"/>
        <v>105</v>
      </c>
      <c r="AF53" s="34">
        <f t="shared" si="12"/>
        <v>180</v>
      </c>
      <c r="AG53" s="22">
        <f t="shared" si="43"/>
        <v>1</v>
      </c>
      <c r="AH53" s="22">
        <f t="shared" si="44"/>
        <v>0</v>
      </c>
      <c r="AI53" s="34">
        <f t="shared" si="13"/>
        <v>1</v>
      </c>
      <c r="AJ53" s="22">
        <f t="shared" si="45"/>
        <v>0</v>
      </c>
      <c r="AK53" s="22">
        <f t="shared" si="46"/>
        <v>0</v>
      </c>
      <c r="AL53" s="34">
        <f t="shared" si="14"/>
        <v>0</v>
      </c>
      <c r="AM53" s="22">
        <f t="shared" si="47"/>
        <v>1</v>
      </c>
      <c r="AN53" s="22">
        <f t="shared" si="48"/>
        <v>6</v>
      </c>
      <c r="AO53" s="34">
        <f t="shared" si="15"/>
        <v>7</v>
      </c>
      <c r="AP53" s="27">
        <v>0</v>
      </c>
      <c r="AQ53" s="27">
        <v>1</v>
      </c>
      <c r="AR53" s="27">
        <v>2</v>
      </c>
      <c r="AS53" s="27">
        <v>2</v>
      </c>
      <c r="AT53" s="27">
        <v>1</v>
      </c>
      <c r="AU53" s="27">
        <v>3</v>
      </c>
      <c r="AV53" s="22">
        <f t="shared" si="6"/>
        <v>3</v>
      </c>
      <c r="AW53" s="22">
        <f t="shared" si="57"/>
        <v>6</v>
      </c>
      <c r="AX53" s="34">
        <f t="shared" si="16"/>
        <v>9</v>
      </c>
      <c r="AY53" s="27">
        <v>3</v>
      </c>
      <c r="AZ53" s="27">
        <v>0</v>
      </c>
      <c r="BA53" s="27">
        <v>2</v>
      </c>
      <c r="BB53" s="27">
        <v>2</v>
      </c>
      <c r="BC53" s="27">
        <v>0</v>
      </c>
      <c r="BD53" s="27">
        <v>0</v>
      </c>
      <c r="BE53" s="22">
        <f t="shared" si="49"/>
        <v>5</v>
      </c>
      <c r="BF53" s="22">
        <f t="shared" si="50"/>
        <v>2</v>
      </c>
      <c r="BG53" s="34">
        <f t="shared" si="17"/>
        <v>7</v>
      </c>
      <c r="BH53" s="27">
        <v>0</v>
      </c>
      <c r="BI53" s="27">
        <v>0</v>
      </c>
      <c r="BJ53" s="27">
        <v>0</v>
      </c>
      <c r="BK53" s="27">
        <v>0</v>
      </c>
      <c r="BL53" s="27">
        <v>0</v>
      </c>
      <c r="BM53" s="27">
        <v>0</v>
      </c>
      <c r="BN53" s="22">
        <f t="shared" si="51"/>
        <v>0</v>
      </c>
      <c r="BO53" s="22">
        <f t="shared" si="52"/>
        <v>0</v>
      </c>
      <c r="BP53" s="34">
        <f t="shared" si="18"/>
        <v>0</v>
      </c>
      <c r="BQ53" s="27">
        <v>23</v>
      </c>
      <c r="BR53" s="27">
        <v>24</v>
      </c>
      <c r="BS53" s="34">
        <f t="shared" si="30"/>
        <v>47</v>
      </c>
      <c r="BT53" s="27">
        <v>26</v>
      </c>
      <c r="BU53" s="27">
        <v>15</v>
      </c>
      <c r="BV53" s="34">
        <f t="shared" si="53"/>
        <v>41</v>
      </c>
      <c r="BW53" s="27">
        <v>10</v>
      </c>
      <c r="BX53" s="27">
        <v>0</v>
      </c>
      <c r="BY53" s="34">
        <f t="shared" si="54"/>
        <v>10</v>
      </c>
    </row>
    <row r="54" spans="2:77" s="9" customFormat="1" ht="15" customHeight="1">
      <c r="B54" s="81" t="s">
        <v>62</v>
      </c>
      <c r="C54" s="81"/>
      <c r="D54" s="81"/>
      <c r="E54" s="10">
        <v>37</v>
      </c>
      <c r="F54" s="28">
        <v>41</v>
      </c>
      <c r="G54" s="28">
        <v>59</v>
      </c>
      <c r="H54" s="28">
        <v>1</v>
      </c>
      <c r="I54" s="28">
        <v>1</v>
      </c>
      <c r="J54" s="28">
        <v>41</v>
      </c>
      <c r="K54" s="28">
        <v>59</v>
      </c>
      <c r="L54" s="28">
        <v>2</v>
      </c>
      <c r="M54" s="28">
        <v>0</v>
      </c>
      <c r="N54" s="28">
        <v>33</v>
      </c>
      <c r="O54" s="28">
        <v>39</v>
      </c>
      <c r="P54" s="28">
        <v>0</v>
      </c>
      <c r="Q54" s="28">
        <v>0</v>
      </c>
      <c r="R54" s="28">
        <v>33</v>
      </c>
      <c r="S54" s="28">
        <v>39</v>
      </c>
      <c r="T54" s="28">
        <v>2</v>
      </c>
      <c r="U54" s="28">
        <v>3</v>
      </c>
      <c r="V54" s="28">
        <v>36</v>
      </c>
      <c r="W54" s="28">
        <v>49</v>
      </c>
      <c r="X54" s="27">
        <v>0</v>
      </c>
      <c r="Y54" s="27">
        <v>0</v>
      </c>
      <c r="Z54" s="27">
        <v>36</v>
      </c>
      <c r="AA54" s="27">
        <v>49</v>
      </c>
      <c r="AB54" s="27">
        <v>3</v>
      </c>
      <c r="AC54" s="27">
        <v>2</v>
      </c>
      <c r="AD54" s="22">
        <f t="shared" si="55"/>
        <v>110</v>
      </c>
      <c r="AE54" s="22">
        <f t="shared" si="56"/>
        <v>147</v>
      </c>
      <c r="AF54" s="34">
        <f t="shared" si="12"/>
        <v>257</v>
      </c>
      <c r="AG54" s="22">
        <f t="shared" si="43"/>
        <v>1</v>
      </c>
      <c r="AH54" s="22">
        <f t="shared" si="44"/>
        <v>1</v>
      </c>
      <c r="AI54" s="34">
        <f t="shared" si="13"/>
        <v>2</v>
      </c>
      <c r="AJ54" s="22">
        <f t="shared" si="45"/>
        <v>110</v>
      </c>
      <c r="AK54" s="22">
        <f t="shared" si="46"/>
        <v>147</v>
      </c>
      <c r="AL54" s="34">
        <f t="shared" si="14"/>
        <v>257</v>
      </c>
      <c r="AM54" s="22">
        <f t="shared" si="47"/>
        <v>7</v>
      </c>
      <c r="AN54" s="22">
        <f t="shared" si="48"/>
        <v>5</v>
      </c>
      <c r="AO54" s="34">
        <f t="shared" si="15"/>
        <v>12</v>
      </c>
      <c r="AP54" s="27">
        <v>0</v>
      </c>
      <c r="AQ54" s="27">
        <v>0</v>
      </c>
      <c r="AR54" s="27">
        <v>0</v>
      </c>
      <c r="AS54" s="27">
        <v>0</v>
      </c>
      <c r="AT54" s="27">
        <v>1</v>
      </c>
      <c r="AU54" s="27">
        <v>1</v>
      </c>
      <c r="AV54" s="22">
        <f t="shared" si="6"/>
        <v>1</v>
      </c>
      <c r="AW54" s="22">
        <f t="shared" si="57"/>
        <v>1</v>
      </c>
      <c r="AX54" s="34">
        <f t="shared" si="16"/>
        <v>2</v>
      </c>
      <c r="AY54" s="27">
        <v>1</v>
      </c>
      <c r="AZ54" s="27">
        <v>1</v>
      </c>
      <c r="BA54" s="27">
        <v>0</v>
      </c>
      <c r="BB54" s="27">
        <v>1</v>
      </c>
      <c r="BC54" s="27">
        <v>2</v>
      </c>
      <c r="BD54" s="27">
        <v>3</v>
      </c>
      <c r="BE54" s="22">
        <f t="shared" si="49"/>
        <v>3</v>
      </c>
      <c r="BF54" s="22">
        <f t="shared" si="50"/>
        <v>5</v>
      </c>
      <c r="BG54" s="34">
        <f t="shared" si="17"/>
        <v>8</v>
      </c>
      <c r="BH54" s="27">
        <v>0</v>
      </c>
      <c r="BI54" s="27">
        <v>0</v>
      </c>
      <c r="BJ54" s="27">
        <v>0</v>
      </c>
      <c r="BK54" s="27">
        <v>0</v>
      </c>
      <c r="BL54" s="27">
        <v>0</v>
      </c>
      <c r="BM54" s="27">
        <v>0</v>
      </c>
      <c r="BN54" s="22">
        <f t="shared" si="51"/>
        <v>0</v>
      </c>
      <c r="BO54" s="22">
        <f t="shared" si="52"/>
        <v>0</v>
      </c>
      <c r="BP54" s="34">
        <f t="shared" si="18"/>
        <v>0</v>
      </c>
      <c r="BQ54" s="27">
        <v>22</v>
      </c>
      <c r="BR54" s="27">
        <v>50</v>
      </c>
      <c r="BS54" s="34">
        <f t="shared" si="30"/>
        <v>72</v>
      </c>
      <c r="BT54" s="27">
        <v>20</v>
      </c>
      <c r="BU54" s="27">
        <v>14</v>
      </c>
      <c r="BV54" s="34">
        <f t="shared" si="53"/>
        <v>34</v>
      </c>
      <c r="BW54" s="27">
        <v>9</v>
      </c>
      <c r="BX54" s="27">
        <v>2</v>
      </c>
      <c r="BY54" s="34">
        <f t="shared" si="54"/>
        <v>11</v>
      </c>
    </row>
    <row r="55" spans="2:77" s="9" customFormat="1" ht="15" customHeight="1">
      <c r="B55" s="81" t="s">
        <v>63</v>
      </c>
      <c r="C55" s="81"/>
      <c r="D55" s="81"/>
      <c r="E55" s="10">
        <v>38</v>
      </c>
      <c r="F55" s="27">
        <v>58</v>
      </c>
      <c r="G55" s="27">
        <v>81</v>
      </c>
      <c r="H55" s="27">
        <v>2</v>
      </c>
      <c r="I55" s="27">
        <v>4</v>
      </c>
      <c r="J55" s="27">
        <v>2</v>
      </c>
      <c r="K55" s="27">
        <v>5</v>
      </c>
      <c r="L55" s="27">
        <v>2</v>
      </c>
      <c r="M55" s="27">
        <v>2</v>
      </c>
      <c r="N55" s="27">
        <v>31</v>
      </c>
      <c r="O55" s="27">
        <v>88</v>
      </c>
      <c r="P55" s="27">
        <v>2</v>
      </c>
      <c r="Q55" s="27">
        <v>5</v>
      </c>
      <c r="R55" s="27">
        <v>12</v>
      </c>
      <c r="S55" s="27">
        <v>29</v>
      </c>
      <c r="T55" s="27">
        <v>0</v>
      </c>
      <c r="U55" s="27">
        <v>3</v>
      </c>
      <c r="V55" s="27">
        <v>37</v>
      </c>
      <c r="W55" s="27">
        <v>71</v>
      </c>
      <c r="X55" s="27">
        <v>4</v>
      </c>
      <c r="Y55" s="27">
        <v>3</v>
      </c>
      <c r="Z55" s="27">
        <v>15</v>
      </c>
      <c r="AA55" s="27">
        <v>15</v>
      </c>
      <c r="AB55" s="27">
        <v>2</v>
      </c>
      <c r="AC55" s="27">
        <v>2</v>
      </c>
      <c r="AD55" s="22">
        <f t="shared" si="55"/>
        <v>126</v>
      </c>
      <c r="AE55" s="22">
        <f t="shared" si="56"/>
        <v>240</v>
      </c>
      <c r="AF55" s="34">
        <f t="shared" si="12"/>
        <v>366</v>
      </c>
      <c r="AG55" s="22">
        <f t="shared" si="43"/>
        <v>8</v>
      </c>
      <c r="AH55" s="22">
        <f t="shared" si="44"/>
        <v>12</v>
      </c>
      <c r="AI55" s="34">
        <f t="shared" si="13"/>
        <v>20</v>
      </c>
      <c r="AJ55" s="22">
        <f t="shared" si="45"/>
        <v>29</v>
      </c>
      <c r="AK55" s="22">
        <f t="shared" si="46"/>
        <v>49</v>
      </c>
      <c r="AL55" s="34">
        <f t="shared" si="14"/>
        <v>78</v>
      </c>
      <c r="AM55" s="22">
        <f t="shared" si="47"/>
        <v>4</v>
      </c>
      <c r="AN55" s="22">
        <f t="shared" si="48"/>
        <v>7</v>
      </c>
      <c r="AO55" s="34">
        <f t="shared" si="15"/>
        <v>11</v>
      </c>
      <c r="AP55" s="27">
        <v>6</v>
      </c>
      <c r="AQ55" s="27">
        <v>3</v>
      </c>
      <c r="AR55" s="27">
        <v>3</v>
      </c>
      <c r="AS55" s="27">
        <v>4</v>
      </c>
      <c r="AT55" s="27">
        <v>2</v>
      </c>
      <c r="AU55" s="27">
        <v>2</v>
      </c>
      <c r="AV55" s="22">
        <f t="shared" si="6"/>
        <v>11</v>
      </c>
      <c r="AW55" s="22">
        <f t="shared" si="57"/>
        <v>9</v>
      </c>
      <c r="AX55" s="34">
        <f t="shared" si="16"/>
        <v>20</v>
      </c>
      <c r="AY55" s="27">
        <v>6</v>
      </c>
      <c r="AZ55" s="27">
        <v>5</v>
      </c>
      <c r="BA55" s="27">
        <v>1</v>
      </c>
      <c r="BB55" s="27">
        <v>5</v>
      </c>
      <c r="BC55" s="27">
        <v>3</v>
      </c>
      <c r="BD55" s="27">
        <v>1</v>
      </c>
      <c r="BE55" s="22">
        <f t="shared" si="49"/>
        <v>10</v>
      </c>
      <c r="BF55" s="22">
        <f t="shared" si="50"/>
        <v>11</v>
      </c>
      <c r="BG55" s="34">
        <f t="shared" si="17"/>
        <v>21</v>
      </c>
      <c r="BH55" s="27">
        <v>0</v>
      </c>
      <c r="BI55" s="27">
        <v>0</v>
      </c>
      <c r="BJ55" s="27">
        <v>0</v>
      </c>
      <c r="BK55" s="27">
        <v>1</v>
      </c>
      <c r="BL55" s="27">
        <v>0</v>
      </c>
      <c r="BM55" s="27">
        <v>0</v>
      </c>
      <c r="BN55" s="22">
        <f t="shared" si="51"/>
        <v>0</v>
      </c>
      <c r="BO55" s="22">
        <f t="shared" si="52"/>
        <v>1</v>
      </c>
      <c r="BP55" s="34">
        <f t="shared" si="18"/>
        <v>1</v>
      </c>
      <c r="BQ55" s="27">
        <v>50</v>
      </c>
      <c r="BR55" s="27">
        <v>83</v>
      </c>
      <c r="BS55" s="34">
        <f t="shared" si="30"/>
        <v>133</v>
      </c>
      <c r="BT55" s="27">
        <v>52</v>
      </c>
      <c r="BU55" s="27">
        <v>35</v>
      </c>
      <c r="BV55" s="34">
        <f t="shared" si="53"/>
        <v>87</v>
      </c>
      <c r="BW55" s="27">
        <v>11</v>
      </c>
      <c r="BX55" s="27">
        <v>5</v>
      </c>
      <c r="BY55" s="34">
        <f t="shared" si="54"/>
        <v>16</v>
      </c>
    </row>
    <row r="56" spans="2:77" s="9" customFormat="1" ht="15" customHeight="1">
      <c r="B56" s="81" t="s">
        <v>64</v>
      </c>
      <c r="C56" s="81"/>
      <c r="D56" s="81"/>
      <c r="E56" s="10">
        <v>39</v>
      </c>
      <c r="F56" s="27">
        <v>158</v>
      </c>
      <c r="G56" s="27">
        <v>161</v>
      </c>
      <c r="H56" s="27">
        <v>6</v>
      </c>
      <c r="I56" s="27">
        <v>7</v>
      </c>
      <c r="J56" s="27">
        <v>4</v>
      </c>
      <c r="K56" s="27">
        <v>4</v>
      </c>
      <c r="L56" s="27">
        <v>2</v>
      </c>
      <c r="M56" s="27">
        <v>4</v>
      </c>
      <c r="N56" s="27">
        <v>133</v>
      </c>
      <c r="O56" s="27">
        <v>180</v>
      </c>
      <c r="P56" s="27">
        <v>1</v>
      </c>
      <c r="Q56" s="27">
        <v>0</v>
      </c>
      <c r="R56" s="27">
        <v>1</v>
      </c>
      <c r="S56" s="27">
        <v>0</v>
      </c>
      <c r="T56" s="27">
        <v>4</v>
      </c>
      <c r="U56" s="27">
        <v>3</v>
      </c>
      <c r="V56" s="27">
        <v>110</v>
      </c>
      <c r="W56" s="27">
        <v>161</v>
      </c>
      <c r="X56" s="27">
        <v>0</v>
      </c>
      <c r="Y56" s="27">
        <v>1</v>
      </c>
      <c r="Z56" s="27">
        <v>0</v>
      </c>
      <c r="AA56" s="27">
        <v>0</v>
      </c>
      <c r="AB56" s="27">
        <v>2</v>
      </c>
      <c r="AC56" s="27">
        <v>2</v>
      </c>
      <c r="AD56" s="22">
        <f t="shared" si="55"/>
        <v>401</v>
      </c>
      <c r="AE56" s="22">
        <f t="shared" si="56"/>
        <v>502</v>
      </c>
      <c r="AF56" s="34">
        <f t="shared" si="12"/>
        <v>903</v>
      </c>
      <c r="AG56" s="22">
        <f t="shared" si="43"/>
        <v>7</v>
      </c>
      <c r="AH56" s="22">
        <f t="shared" si="44"/>
        <v>8</v>
      </c>
      <c r="AI56" s="34">
        <f t="shared" si="13"/>
        <v>15</v>
      </c>
      <c r="AJ56" s="22">
        <f t="shared" si="45"/>
        <v>5</v>
      </c>
      <c r="AK56" s="22">
        <f t="shared" si="46"/>
        <v>4</v>
      </c>
      <c r="AL56" s="34">
        <f t="shared" si="14"/>
        <v>9</v>
      </c>
      <c r="AM56" s="22">
        <f t="shared" si="47"/>
        <v>8</v>
      </c>
      <c r="AN56" s="22">
        <f t="shared" si="48"/>
        <v>9</v>
      </c>
      <c r="AO56" s="34">
        <f t="shared" si="15"/>
        <v>17</v>
      </c>
      <c r="AP56" s="27">
        <v>0</v>
      </c>
      <c r="AQ56" s="27">
        <v>0</v>
      </c>
      <c r="AR56" s="27">
        <v>11</v>
      </c>
      <c r="AS56" s="27">
        <v>11</v>
      </c>
      <c r="AT56" s="27">
        <v>11</v>
      </c>
      <c r="AU56" s="27">
        <v>10</v>
      </c>
      <c r="AV56" s="22">
        <f t="shared" si="6"/>
        <v>22</v>
      </c>
      <c r="AW56" s="22">
        <f t="shared" si="57"/>
        <v>21</v>
      </c>
      <c r="AX56" s="34">
        <f t="shared" si="16"/>
        <v>43</v>
      </c>
      <c r="AY56" s="27">
        <v>7</v>
      </c>
      <c r="AZ56" s="27">
        <v>4</v>
      </c>
      <c r="BA56" s="27">
        <v>9</v>
      </c>
      <c r="BB56" s="27">
        <v>8</v>
      </c>
      <c r="BC56" s="27">
        <v>1</v>
      </c>
      <c r="BD56" s="27">
        <v>0</v>
      </c>
      <c r="BE56" s="22">
        <f t="shared" si="49"/>
        <v>17</v>
      </c>
      <c r="BF56" s="22">
        <f t="shared" si="50"/>
        <v>12</v>
      </c>
      <c r="BG56" s="34">
        <f t="shared" si="17"/>
        <v>29</v>
      </c>
      <c r="BH56" s="27">
        <v>0</v>
      </c>
      <c r="BI56" s="27">
        <v>0</v>
      </c>
      <c r="BJ56" s="27">
        <v>1</v>
      </c>
      <c r="BK56" s="27">
        <v>6</v>
      </c>
      <c r="BL56" s="27">
        <v>1</v>
      </c>
      <c r="BM56" s="27">
        <v>0</v>
      </c>
      <c r="BN56" s="22">
        <f t="shared" si="51"/>
        <v>2</v>
      </c>
      <c r="BO56" s="22">
        <f t="shared" si="52"/>
        <v>6</v>
      </c>
      <c r="BP56" s="34">
        <f t="shared" si="18"/>
        <v>8</v>
      </c>
      <c r="BQ56" s="27">
        <v>129</v>
      </c>
      <c r="BR56" s="27">
        <v>149</v>
      </c>
      <c r="BS56" s="34">
        <f t="shared" si="30"/>
        <v>278</v>
      </c>
      <c r="BT56" s="27">
        <v>90</v>
      </c>
      <c r="BU56" s="27">
        <v>64</v>
      </c>
      <c r="BV56" s="34">
        <f t="shared" si="53"/>
        <v>154</v>
      </c>
      <c r="BW56" s="27">
        <v>18</v>
      </c>
      <c r="BX56" s="27">
        <v>14</v>
      </c>
      <c r="BY56" s="34">
        <f t="shared" si="54"/>
        <v>32</v>
      </c>
    </row>
    <row r="57" spans="2:77" s="9" customFormat="1" ht="15" customHeight="1">
      <c r="B57" s="81" t="s">
        <v>65</v>
      </c>
      <c r="C57" s="81"/>
      <c r="D57" s="81"/>
      <c r="E57" s="10">
        <v>40</v>
      </c>
      <c r="F57" s="27">
        <v>98</v>
      </c>
      <c r="G57" s="27">
        <v>91</v>
      </c>
      <c r="H57" s="27">
        <v>2</v>
      </c>
      <c r="I57" s="27">
        <v>1</v>
      </c>
      <c r="J57" s="27">
        <v>1</v>
      </c>
      <c r="K57" s="27">
        <v>1</v>
      </c>
      <c r="L57" s="27">
        <v>2</v>
      </c>
      <c r="M57" s="27">
        <v>11</v>
      </c>
      <c r="N57" s="27">
        <v>62</v>
      </c>
      <c r="O57" s="27">
        <v>78</v>
      </c>
      <c r="P57" s="27">
        <v>2</v>
      </c>
      <c r="Q57" s="27">
        <v>1</v>
      </c>
      <c r="R57" s="27">
        <v>1</v>
      </c>
      <c r="S57" s="27">
        <v>0</v>
      </c>
      <c r="T57" s="27">
        <v>1</v>
      </c>
      <c r="U57" s="27">
        <v>2</v>
      </c>
      <c r="V57" s="27">
        <v>60</v>
      </c>
      <c r="W57" s="27">
        <v>90</v>
      </c>
      <c r="X57" s="27">
        <v>1</v>
      </c>
      <c r="Y57" s="27">
        <v>1</v>
      </c>
      <c r="Z57" s="27">
        <v>1</v>
      </c>
      <c r="AA57" s="27">
        <v>0</v>
      </c>
      <c r="AB57" s="27">
        <v>5</v>
      </c>
      <c r="AC57" s="27">
        <v>4</v>
      </c>
      <c r="AD57" s="22">
        <f t="shared" si="55"/>
        <v>220</v>
      </c>
      <c r="AE57" s="22">
        <f t="shared" si="56"/>
        <v>259</v>
      </c>
      <c r="AF57" s="34">
        <f t="shared" si="12"/>
        <v>479</v>
      </c>
      <c r="AG57" s="22">
        <f t="shared" si="43"/>
        <v>5</v>
      </c>
      <c r="AH57" s="22">
        <f t="shared" si="44"/>
        <v>3</v>
      </c>
      <c r="AI57" s="34">
        <f t="shared" si="13"/>
        <v>8</v>
      </c>
      <c r="AJ57" s="22">
        <f t="shared" si="45"/>
        <v>3</v>
      </c>
      <c r="AK57" s="22">
        <f t="shared" si="46"/>
        <v>1</v>
      </c>
      <c r="AL57" s="34">
        <f t="shared" si="14"/>
        <v>4</v>
      </c>
      <c r="AM57" s="22">
        <f t="shared" si="47"/>
        <v>8</v>
      </c>
      <c r="AN57" s="22">
        <f t="shared" si="48"/>
        <v>17</v>
      </c>
      <c r="AO57" s="34">
        <f t="shared" si="15"/>
        <v>25</v>
      </c>
      <c r="AP57" s="27">
        <v>0</v>
      </c>
      <c r="AQ57" s="27">
        <v>0</v>
      </c>
      <c r="AR57" s="27">
        <v>2</v>
      </c>
      <c r="AS57" s="27">
        <v>0</v>
      </c>
      <c r="AT57" s="27">
        <v>12</v>
      </c>
      <c r="AU57" s="27">
        <v>1</v>
      </c>
      <c r="AV57" s="22">
        <f t="shared" si="6"/>
        <v>14</v>
      </c>
      <c r="AW57" s="22">
        <f t="shared" si="57"/>
        <v>1</v>
      </c>
      <c r="AX57" s="34">
        <f t="shared" si="16"/>
        <v>15</v>
      </c>
      <c r="AY57" s="27">
        <v>3</v>
      </c>
      <c r="AZ57" s="27">
        <v>3</v>
      </c>
      <c r="BA57" s="27">
        <v>3</v>
      </c>
      <c r="BB57" s="27">
        <v>1</v>
      </c>
      <c r="BC57" s="27">
        <v>3</v>
      </c>
      <c r="BD57" s="27">
        <v>0</v>
      </c>
      <c r="BE57" s="22">
        <f t="shared" si="49"/>
        <v>9</v>
      </c>
      <c r="BF57" s="22">
        <f t="shared" si="50"/>
        <v>4</v>
      </c>
      <c r="BG57" s="34">
        <f t="shared" si="17"/>
        <v>13</v>
      </c>
      <c r="BH57" s="27">
        <v>0</v>
      </c>
      <c r="BI57" s="27">
        <v>0</v>
      </c>
      <c r="BJ57" s="27">
        <v>0</v>
      </c>
      <c r="BK57" s="27">
        <v>0</v>
      </c>
      <c r="BL57" s="27">
        <v>0</v>
      </c>
      <c r="BM57" s="27">
        <v>1</v>
      </c>
      <c r="BN57" s="22">
        <f t="shared" si="51"/>
        <v>0</v>
      </c>
      <c r="BO57" s="22">
        <f t="shared" si="52"/>
        <v>1</v>
      </c>
      <c r="BP57" s="34">
        <f t="shared" si="18"/>
        <v>1</v>
      </c>
      <c r="BQ57" s="27">
        <v>88</v>
      </c>
      <c r="BR57" s="27">
        <v>100</v>
      </c>
      <c r="BS57" s="34">
        <f t="shared" si="30"/>
        <v>188</v>
      </c>
      <c r="BT57" s="27">
        <v>34</v>
      </c>
      <c r="BU57" s="27">
        <v>30</v>
      </c>
      <c r="BV57" s="34">
        <f t="shared" si="53"/>
        <v>64</v>
      </c>
      <c r="BW57" s="27">
        <v>15</v>
      </c>
      <c r="BX57" s="27">
        <v>10</v>
      </c>
      <c r="BY57" s="34">
        <f t="shared" si="54"/>
        <v>25</v>
      </c>
    </row>
    <row r="58" spans="2:77" s="9" customFormat="1" ht="15" customHeight="1">
      <c r="B58" s="81" t="s">
        <v>66</v>
      </c>
      <c r="C58" s="81"/>
      <c r="D58" s="81"/>
      <c r="E58" s="10">
        <v>41</v>
      </c>
      <c r="F58" s="27">
        <v>27</v>
      </c>
      <c r="G58" s="27">
        <v>29</v>
      </c>
      <c r="H58" s="27">
        <v>0</v>
      </c>
      <c r="I58" s="27">
        <v>0</v>
      </c>
      <c r="J58" s="27">
        <v>26</v>
      </c>
      <c r="K58" s="27">
        <v>28</v>
      </c>
      <c r="L58" s="27">
        <v>1</v>
      </c>
      <c r="M58" s="27">
        <v>1</v>
      </c>
      <c r="N58" s="27">
        <v>23</v>
      </c>
      <c r="O58" s="27">
        <v>32</v>
      </c>
      <c r="P58" s="27">
        <v>0</v>
      </c>
      <c r="Q58" s="27">
        <v>0</v>
      </c>
      <c r="R58" s="27">
        <v>23</v>
      </c>
      <c r="S58" s="27">
        <v>31</v>
      </c>
      <c r="T58" s="27">
        <v>0</v>
      </c>
      <c r="U58" s="27">
        <v>1</v>
      </c>
      <c r="V58" s="27">
        <v>20</v>
      </c>
      <c r="W58" s="27">
        <v>24</v>
      </c>
      <c r="X58" s="27">
        <v>0</v>
      </c>
      <c r="Y58" s="27">
        <v>0</v>
      </c>
      <c r="Z58" s="27">
        <v>20</v>
      </c>
      <c r="AA58" s="27">
        <v>24</v>
      </c>
      <c r="AB58" s="27">
        <v>1</v>
      </c>
      <c r="AC58" s="27">
        <v>2</v>
      </c>
      <c r="AD58" s="22">
        <f t="shared" si="55"/>
        <v>70</v>
      </c>
      <c r="AE58" s="22">
        <f t="shared" si="56"/>
        <v>85</v>
      </c>
      <c r="AF58" s="34">
        <f t="shared" si="12"/>
        <v>155</v>
      </c>
      <c r="AG58" s="22">
        <f t="shared" si="43"/>
        <v>0</v>
      </c>
      <c r="AH58" s="22">
        <f t="shared" si="44"/>
        <v>0</v>
      </c>
      <c r="AI58" s="34">
        <f t="shared" si="13"/>
        <v>0</v>
      </c>
      <c r="AJ58" s="22">
        <f t="shared" si="45"/>
        <v>69</v>
      </c>
      <c r="AK58" s="22">
        <f t="shared" si="46"/>
        <v>83</v>
      </c>
      <c r="AL58" s="34">
        <f t="shared" si="14"/>
        <v>152</v>
      </c>
      <c r="AM58" s="22">
        <f t="shared" si="47"/>
        <v>2</v>
      </c>
      <c r="AN58" s="22">
        <f t="shared" si="48"/>
        <v>4</v>
      </c>
      <c r="AO58" s="34">
        <f t="shared" si="15"/>
        <v>6</v>
      </c>
      <c r="AP58" s="27">
        <v>0</v>
      </c>
      <c r="AQ58" s="27">
        <v>0</v>
      </c>
      <c r="AR58" s="27">
        <v>1</v>
      </c>
      <c r="AS58" s="27">
        <v>1</v>
      </c>
      <c r="AT58" s="27">
        <v>0</v>
      </c>
      <c r="AU58" s="27">
        <v>0</v>
      </c>
      <c r="AV58" s="22">
        <f t="shared" si="6"/>
        <v>1</v>
      </c>
      <c r="AW58" s="22">
        <f t="shared" si="57"/>
        <v>1</v>
      </c>
      <c r="AX58" s="34">
        <f t="shared" si="16"/>
        <v>2</v>
      </c>
      <c r="AY58" s="27">
        <v>2</v>
      </c>
      <c r="AZ58" s="27">
        <v>0</v>
      </c>
      <c r="BA58" s="27">
        <v>3</v>
      </c>
      <c r="BB58" s="27">
        <v>0</v>
      </c>
      <c r="BC58" s="27">
        <v>2</v>
      </c>
      <c r="BD58" s="27">
        <v>1</v>
      </c>
      <c r="BE58" s="22">
        <f t="shared" si="49"/>
        <v>7</v>
      </c>
      <c r="BF58" s="22">
        <f t="shared" si="50"/>
        <v>1</v>
      </c>
      <c r="BG58" s="34">
        <f t="shared" si="17"/>
        <v>8</v>
      </c>
      <c r="BH58" s="27">
        <v>0</v>
      </c>
      <c r="BI58" s="27">
        <v>0</v>
      </c>
      <c r="BJ58" s="27">
        <v>0</v>
      </c>
      <c r="BK58" s="27">
        <v>1</v>
      </c>
      <c r="BL58" s="27">
        <v>0</v>
      </c>
      <c r="BM58" s="27">
        <v>0</v>
      </c>
      <c r="BN58" s="22">
        <f t="shared" si="51"/>
        <v>0</v>
      </c>
      <c r="BO58" s="22">
        <f t="shared" si="52"/>
        <v>1</v>
      </c>
      <c r="BP58" s="34">
        <f t="shared" si="18"/>
        <v>1</v>
      </c>
      <c r="BQ58" s="27">
        <v>11</v>
      </c>
      <c r="BR58" s="27">
        <v>20</v>
      </c>
      <c r="BS58" s="34">
        <f t="shared" si="30"/>
        <v>31</v>
      </c>
      <c r="BT58" s="27">
        <v>21</v>
      </c>
      <c r="BU58" s="27">
        <v>15</v>
      </c>
      <c r="BV58" s="34">
        <f t="shared" si="53"/>
        <v>36</v>
      </c>
      <c r="BW58" s="27">
        <v>3</v>
      </c>
      <c r="BX58" s="27">
        <v>5</v>
      </c>
      <c r="BY58" s="34">
        <f t="shared" si="54"/>
        <v>8</v>
      </c>
    </row>
    <row r="59" spans="2:77" s="9" customFormat="1" ht="15" customHeight="1">
      <c r="B59" s="81" t="s">
        <v>67</v>
      </c>
      <c r="C59" s="81"/>
      <c r="D59" s="81"/>
      <c r="E59" s="10">
        <v>42</v>
      </c>
      <c r="F59" s="23">
        <v>137</v>
      </c>
      <c r="G59" s="23">
        <v>147</v>
      </c>
      <c r="H59" s="27">
        <v>0</v>
      </c>
      <c r="I59" s="27">
        <v>0</v>
      </c>
      <c r="J59" s="27">
        <v>0</v>
      </c>
      <c r="K59" s="27">
        <v>0</v>
      </c>
      <c r="L59" s="27">
        <v>0</v>
      </c>
      <c r="M59" s="27">
        <v>0</v>
      </c>
      <c r="N59" s="23">
        <v>111</v>
      </c>
      <c r="O59" s="23">
        <v>151</v>
      </c>
      <c r="P59" s="27">
        <v>0</v>
      </c>
      <c r="Q59" s="27">
        <v>0</v>
      </c>
      <c r="R59" s="27">
        <v>0</v>
      </c>
      <c r="S59" s="27">
        <v>0</v>
      </c>
      <c r="T59" s="27">
        <v>0</v>
      </c>
      <c r="U59" s="27">
        <v>0</v>
      </c>
      <c r="V59" s="23">
        <v>122</v>
      </c>
      <c r="W59" s="23">
        <v>128</v>
      </c>
      <c r="X59" s="27">
        <v>0</v>
      </c>
      <c r="Y59" s="27">
        <v>0</v>
      </c>
      <c r="Z59" s="27">
        <v>0</v>
      </c>
      <c r="AA59" s="27">
        <v>0</v>
      </c>
      <c r="AB59" s="27">
        <v>0</v>
      </c>
      <c r="AC59" s="27">
        <v>0</v>
      </c>
      <c r="AD59" s="22">
        <f t="shared" si="55"/>
        <v>370</v>
      </c>
      <c r="AE59" s="22">
        <f t="shared" si="56"/>
        <v>426</v>
      </c>
      <c r="AF59" s="34">
        <f t="shared" si="12"/>
        <v>796</v>
      </c>
      <c r="AG59" s="22">
        <f t="shared" si="43"/>
        <v>0</v>
      </c>
      <c r="AH59" s="22">
        <f t="shared" si="44"/>
        <v>0</v>
      </c>
      <c r="AI59" s="34">
        <f t="shared" si="13"/>
        <v>0</v>
      </c>
      <c r="AJ59" s="22">
        <f t="shared" si="45"/>
        <v>0</v>
      </c>
      <c r="AK59" s="22">
        <f t="shared" si="46"/>
        <v>0</v>
      </c>
      <c r="AL59" s="34">
        <f t="shared" si="14"/>
        <v>0</v>
      </c>
      <c r="AM59" s="22">
        <f t="shared" si="47"/>
        <v>0</v>
      </c>
      <c r="AN59" s="22">
        <f t="shared" si="48"/>
        <v>0</v>
      </c>
      <c r="AO59" s="34">
        <f t="shared" si="15"/>
        <v>0</v>
      </c>
      <c r="AP59" s="26">
        <v>4</v>
      </c>
      <c r="AQ59" s="26">
        <v>4</v>
      </c>
      <c r="AR59" s="26">
        <v>5</v>
      </c>
      <c r="AS59" s="26">
        <v>7</v>
      </c>
      <c r="AT59" s="26">
        <v>9</v>
      </c>
      <c r="AU59" s="26">
        <v>18</v>
      </c>
      <c r="AV59" s="22">
        <f t="shared" si="6"/>
        <v>18</v>
      </c>
      <c r="AW59" s="22">
        <f t="shared" si="57"/>
        <v>29</v>
      </c>
      <c r="AX59" s="34">
        <f t="shared" si="16"/>
        <v>47</v>
      </c>
      <c r="AY59" s="26">
        <v>8</v>
      </c>
      <c r="AZ59" s="26">
        <v>6</v>
      </c>
      <c r="BA59" s="27">
        <v>1</v>
      </c>
      <c r="BB59" s="26">
        <v>5</v>
      </c>
      <c r="BC59" s="27">
        <v>5</v>
      </c>
      <c r="BD59" s="27">
        <v>2</v>
      </c>
      <c r="BE59" s="22">
        <f t="shared" si="49"/>
        <v>14</v>
      </c>
      <c r="BF59" s="22">
        <f t="shared" si="50"/>
        <v>13</v>
      </c>
      <c r="BG59" s="34">
        <f t="shared" si="17"/>
        <v>27</v>
      </c>
      <c r="BH59" s="26">
        <v>0</v>
      </c>
      <c r="BI59" s="26">
        <v>0</v>
      </c>
      <c r="BJ59" s="26">
        <v>1</v>
      </c>
      <c r="BK59" s="26">
        <v>1</v>
      </c>
      <c r="BL59" s="26">
        <v>0</v>
      </c>
      <c r="BM59" s="26">
        <v>2</v>
      </c>
      <c r="BN59" s="22">
        <f t="shared" si="51"/>
        <v>1</v>
      </c>
      <c r="BO59" s="22">
        <f t="shared" si="52"/>
        <v>3</v>
      </c>
      <c r="BP59" s="34">
        <f t="shared" si="18"/>
        <v>4</v>
      </c>
      <c r="BQ59" s="26">
        <v>89</v>
      </c>
      <c r="BR59" s="26">
        <v>123</v>
      </c>
      <c r="BS59" s="34">
        <f t="shared" si="30"/>
        <v>212</v>
      </c>
      <c r="BT59" s="26">
        <v>19</v>
      </c>
      <c r="BU59" s="26">
        <v>27</v>
      </c>
      <c r="BV59" s="34">
        <f t="shared" si="53"/>
        <v>46</v>
      </c>
      <c r="BW59" s="26">
        <v>15</v>
      </c>
      <c r="BX59" s="26">
        <v>9</v>
      </c>
      <c r="BY59" s="34">
        <f t="shared" si="54"/>
        <v>24</v>
      </c>
    </row>
    <row r="60" spans="2:77" s="9" customFormat="1" ht="15" customHeight="1">
      <c r="B60" s="81" t="s">
        <v>68</v>
      </c>
      <c r="C60" s="81"/>
      <c r="D60" s="81"/>
      <c r="E60" s="10">
        <v>43</v>
      </c>
      <c r="F60" s="23">
        <v>43</v>
      </c>
      <c r="G60" s="23">
        <v>43</v>
      </c>
      <c r="H60" s="27">
        <v>0</v>
      </c>
      <c r="I60" s="27">
        <v>0</v>
      </c>
      <c r="J60" s="26">
        <v>20</v>
      </c>
      <c r="K60" s="26">
        <v>19</v>
      </c>
      <c r="L60" s="26">
        <v>1</v>
      </c>
      <c r="M60" s="26">
        <v>2</v>
      </c>
      <c r="N60" s="23">
        <v>39</v>
      </c>
      <c r="O60" s="23">
        <v>53</v>
      </c>
      <c r="P60" s="27">
        <v>0</v>
      </c>
      <c r="Q60" s="26">
        <v>0</v>
      </c>
      <c r="R60" s="26">
        <v>13</v>
      </c>
      <c r="S60" s="26">
        <v>13</v>
      </c>
      <c r="T60" s="26">
        <v>0</v>
      </c>
      <c r="U60" s="27">
        <v>0</v>
      </c>
      <c r="V60" s="23">
        <v>25</v>
      </c>
      <c r="W60" s="23">
        <v>42</v>
      </c>
      <c r="X60" s="27">
        <v>0</v>
      </c>
      <c r="Y60" s="27">
        <v>0</v>
      </c>
      <c r="Z60" s="26">
        <v>16</v>
      </c>
      <c r="AA60" s="26">
        <v>17</v>
      </c>
      <c r="AB60" s="27">
        <v>0</v>
      </c>
      <c r="AC60" s="27">
        <v>0</v>
      </c>
      <c r="AD60" s="22">
        <f t="shared" si="55"/>
        <v>107</v>
      </c>
      <c r="AE60" s="22">
        <f t="shared" si="56"/>
        <v>138</v>
      </c>
      <c r="AF60" s="34">
        <f t="shared" si="12"/>
        <v>245</v>
      </c>
      <c r="AG60" s="22">
        <f t="shared" si="43"/>
        <v>0</v>
      </c>
      <c r="AH60" s="22">
        <f t="shared" si="44"/>
        <v>0</v>
      </c>
      <c r="AI60" s="34">
        <f t="shared" si="13"/>
        <v>0</v>
      </c>
      <c r="AJ60" s="22">
        <f t="shared" si="45"/>
        <v>49</v>
      </c>
      <c r="AK60" s="22">
        <f t="shared" si="46"/>
        <v>49</v>
      </c>
      <c r="AL60" s="34">
        <f t="shared" si="14"/>
        <v>98</v>
      </c>
      <c r="AM60" s="22">
        <f t="shared" si="47"/>
        <v>1</v>
      </c>
      <c r="AN60" s="22">
        <f t="shared" si="48"/>
        <v>2</v>
      </c>
      <c r="AO60" s="34">
        <f t="shared" si="15"/>
        <v>3</v>
      </c>
      <c r="AP60" s="26">
        <v>1</v>
      </c>
      <c r="AQ60" s="26">
        <v>0</v>
      </c>
      <c r="AR60" s="22">
        <v>4</v>
      </c>
      <c r="AS60" s="22">
        <v>6</v>
      </c>
      <c r="AT60" s="26">
        <v>9</v>
      </c>
      <c r="AU60" s="26">
        <v>1</v>
      </c>
      <c r="AV60" s="22">
        <f t="shared" si="6"/>
        <v>14</v>
      </c>
      <c r="AW60" s="22">
        <f t="shared" si="57"/>
        <v>7</v>
      </c>
      <c r="AX60" s="34">
        <f t="shared" si="16"/>
        <v>21</v>
      </c>
      <c r="AY60" s="26">
        <v>2</v>
      </c>
      <c r="AZ60" s="26">
        <v>0</v>
      </c>
      <c r="BA60" s="27">
        <v>6</v>
      </c>
      <c r="BB60" s="26">
        <v>5</v>
      </c>
      <c r="BC60" s="27">
        <v>3</v>
      </c>
      <c r="BD60" s="27">
        <v>2</v>
      </c>
      <c r="BE60" s="22">
        <f t="shared" si="49"/>
        <v>11</v>
      </c>
      <c r="BF60" s="22">
        <f t="shared" si="50"/>
        <v>7</v>
      </c>
      <c r="BG60" s="34">
        <f t="shared" si="17"/>
        <v>18</v>
      </c>
      <c r="BH60" s="26">
        <v>0</v>
      </c>
      <c r="BI60" s="26">
        <v>0</v>
      </c>
      <c r="BJ60" s="26">
        <v>1</v>
      </c>
      <c r="BK60" s="26">
        <v>2</v>
      </c>
      <c r="BL60" s="26">
        <v>0</v>
      </c>
      <c r="BM60" s="26">
        <v>0</v>
      </c>
      <c r="BN60" s="22">
        <f t="shared" si="51"/>
        <v>1</v>
      </c>
      <c r="BO60" s="22">
        <f t="shared" si="52"/>
        <v>2</v>
      </c>
      <c r="BP60" s="34">
        <f t="shared" si="18"/>
        <v>3</v>
      </c>
      <c r="BQ60" s="26">
        <v>29</v>
      </c>
      <c r="BR60" s="26">
        <v>37</v>
      </c>
      <c r="BS60" s="34">
        <f t="shared" si="30"/>
        <v>66</v>
      </c>
      <c r="BT60" s="26">
        <v>5</v>
      </c>
      <c r="BU60" s="26">
        <v>4</v>
      </c>
      <c r="BV60" s="34">
        <f t="shared" si="53"/>
        <v>9</v>
      </c>
      <c r="BW60" s="26">
        <v>7</v>
      </c>
      <c r="BX60" s="26">
        <v>4</v>
      </c>
      <c r="BY60" s="34">
        <f t="shared" si="54"/>
        <v>11</v>
      </c>
    </row>
    <row r="61" spans="2:77" s="9" customFormat="1" ht="15" customHeight="1">
      <c r="B61" s="81" t="s">
        <v>69</v>
      </c>
      <c r="C61" s="81"/>
      <c r="D61" s="81"/>
      <c r="E61" s="10">
        <v>44</v>
      </c>
      <c r="F61" s="23">
        <v>106</v>
      </c>
      <c r="G61" s="23">
        <v>128</v>
      </c>
      <c r="H61" s="26">
        <v>1</v>
      </c>
      <c r="I61" s="26">
        <v>0</v>
      </c>
      <c r="J61" s="26">
        <v>4</v>
      </c>
      <c r="K61" s="26">
        <v>5</v>
      </c>
      <c r="L61" s="26">
        <v>4</v>
      </c>
      <c r="M61" s="26">
        <v>4</v>
      </c>
      <c r="N61" s="23">
        <v>91</v>
      </c>
      <c r="O61" s="23">
        <v>124</v>
      </c>
      <c r="P61" s="27">
        <v>1</v>
      </c>
      <c r="Q61" s="26">
        <v>1</v>
      </c>
      <c r="R61" s="26">
        <v>0</v>
      </c>
      <c r="S61" s="26">
        <v>0</v>
      </c>
      <c r="T61" s="26">
        <v>0</v>
      </c>
      <c r="U61" s="27">
        <v>0</v>
      </c>
      <c r="V61" s="23">
        <v>82</v>
      </c>
      <c r="W61" s="23">
        <v>136</v>
      </c>
      <c r="X61" s="27">
        <v>0</v>
      </c>
      <c r="Y61" s="26">
        <v>0</v>
      </c>
      <c r="Z61" s="26">
        <v>0</v>
      </c>
      <c r="AA61" s="26">
        <v>0</v>
      </c>
      <c r="AB61" s="27">
        <v>0</v>
      </c>
      <c r="AC61" s="27">
        <v>0</v>
      </c>
      <c r="AD61" s="22">
        <f t="shared" si="55"/>
        <v>279</v>
      </c>
      <c r="AE61" s="22">
        <f t="shared" si="56"/>
        <v>388</v>
      </c>
      <c r="AF61" s="34">
        <f t="shared" si="12"/>
        <v>667</v>
      </c>
      <c r="AG61" s="22">
        <f t="shared" si="43"/>
        <v>2</v>
      </c>
      <c r="AH61" s="22">
        <f t="shared" si="44"/>
        <v>1</v>
      </c>
      <c r="AI61" s="34">
        <f t="shared" si="13"/>
        <v>3</v>
      </c>
      <c r="AJ61" s="22">
        <f t="shared" si="45"/>
        <v>4</v>
      </c>
      <c r="AK61" s="22">
        <f t="shared" si="46"/>
        <v>5</v>
      </c>
      <c r="AL61" s="34">
        <f t="shared" si="14"/>
        <v>9</v>
      </c>
      <c r="AM61" s="22">
        <f t="shared" si="47"/>
        <v>4</v>
      </c>
      <c r="AN61" s="22">
        <f t="shared" si="48"/>
        <v>4</v>
      </c>
      <c r="AO61" s="34">
        <f t="shared" si="15"/>
        <v>8</v>
      </c>
      <c r="AP61" s="26">
        <v>11</v>
      </c>
      <c r="AQ61" s="26">
        <v>11</v>
      </c>
      <c r="AR61" s="26">
        <v>2</v>
      </c>
      <c r="AS61" s="26">
        <v>4</v>
      </c>
      <c r="AT61" s="26">
        <v>6</v>
      </c>
      <c r="AU61" s="26">
        <v>0</v>
      </c>
      <c r="AV61" s="22">
        <f t="shared" si="6"/>
        <v>19</v>
      </c>
      <c r="AW61" s="22">
        <f t="shared" si="57"/>
        <v>15</v>
      </c>
      <c r="AX61" s="34">
        <f t="shared" si="16"/>
        <v>34</v>
      </c>
      <c r="AY61" s="26">
        <v>9</v>
      </c>
      <c r="AZ61" s="26">
        <v>6</v>
      </c>
      <c r="BA61" s="27">
        <v>3</v>
      </c>
      <c r="BB61" s="26">
        <v>1</v>
      </c>
      <c r="BC61" s="27">
        <v>0</v>
      </c>
      <c r="BD61" s="27">
        <v>1</v>
      </c>
      <c r="BE61" s="22">
        <f t="shared" si="49"/>
        <v>12</v>
      </c>
      <c r="BF61" s="22">
        <f t="shared" si="50"/>
        <v>8</v>
      </c>
      <c r="BG61" s="34">
        <f t="shared" si="17"/>
        <v>20</v>
      </c>
      <c r="BH61" s="26">
        <v>0</v>
      </c>
      <c r="BI61" s="26">
        <v>0</v>
      </c>
      <c r="BJ61" s="26">
        <v>4</v>
      </c>
      <c r="BK61" s="26">
        <v>2</v>
      </c>
      <c r="BL61" s="26">
        <v>1</v>
      </c>
      <c r="BM61" s="26">
        <v>2</v>
      </c>
      <c r="BN61" s="22">
        <f t="shared" si="51"/>
        <v>5</v>
      </c>
      <c r="BO61" s="22">
        <f t="shared" si="52"/>
        <v>4</v>
      </c>
      <c r="BP61" s="34">
        <f t="shared" si="18"/>
        <v>9</v>
      </c>
      <c r="BQ61" s="26">
        <v>95</v>
      </c>
      <c r="BR61" s="26">
        <v>151</v>
      </c>
      <c r="BS61" s="34">
        <f t="shared" si="30"/>
        <v>246</v>
      </c>
      <c r="BT61" s="26">
        <v>32</v>
      </c>
      <c r="BU61" s="26">
        <v>31</v>
      </c>
      <c r="BV61" s="34">
        <f t="shared" si="53"/>
        <v>63</v>
      </c>
      <c r="BW61" s="26">
        <v>13</v>
      </c>
      <c r="BX61" s="26">
        <v>11</v>
      </c>
      <c r="BY61" s="34">
        <f t="shared" si="54"/>
        <v>24</v>
      </c>
    </row>
    <row r="62" spans="2:77" s="9" customFormat="1" ht="15" customHeight="1">
      <c r="B62" s="81" t="s">
        <v>70</v>
      </c>
      <c r="C62" s="81"/>
      <c r="D62" s="81"/>
      <c r="E62" s="10">
        <v>45</v>
      </c>
      <c r="F62" s="23">
        <v>35</v>
      </c>
      <c r="G62" s="23">
        <v>37</v>
      </c>
      <c r="H62" s="26">
        <v>1</v>
      </c>
      <c r="I62" s="26">
        <v>0</v>
      </c>
      <c r="J62" s="26">
        <v>2</v>
      </c>
      <c r="K62" s="26">
        <v>2</v>
      </c>
      <c r="L62" s="26">
        <v>0</v>
      </c>
      <c r="M62" s="26">
        <v>0</v>
      </c>
      <c r="N62" s="23">
        <v>35</v>
      </c>
      <c r="O62" s="23">
        <v>49</v>
      </c>
      <c r="P62" s="27">
        <v>0</v>
      </c>
      <c r="Q62" s="26">
        <v>0</v>
      </c>
      <c r="R62" s="26">
        <v>1</v>
      </c>
      <c r="S62" s="26">
        <v>0</v>
      </c>
      <c r="T62" s="26">
        <v>1</v>
      </c>
      <c r="U62" s="27">
        <v>1</v>
      </c>
      <c r="V62" s="23">
        <v>37</v>
      </c>
      <c r="W62" s="23">
        <v>43</v>
      </c>
      <c r="X62" s="27">
        <v>1</v>
      </c>
      <c r="Y62" s="26">
        <v>0</v>
      </c>
      <c r="Z62" s="26">
        <v>0</v>
      </c>
      <c r="AA62" s="26">
        <v>0</v>
      </c>
      <c r="AB62" s="27">
        <v>1</v>
      </c>
      <c r="AC62" s="27">
        <v>0</v>
      </c>
      <c r="AD62" s="22">
        <f t="shared" si="55"/>
        <v>107</v>
      </c>
      <c r="AE62" s="22">
        <f t="shared" si="56"/>
        <v>129</v>
      </c>
      <c r="AF62" s="34">
        <f t="shared" si="12"/>
        <v>236</v>
      </c>
      <c r="AG62" s="22">
        <f t="shared" si="43"/>
        <v>2</v>
      </c>
      <c r="AH62" s="22">
        <f t="shared" si="44"/>
        <v>0</v>
      </c>
      <c r="AI62" s="34">
        <f t="shared" si="13"/>
        <v>2</v>
      </c>
      <c r="AJ62" s="22">
        <f t="shared" si="45"/>
        <v>3</v>
      </c>
      <c r="AK62" s="22">
        <f t="shared" si="46"/>
        <v>2</v>
      </c>
      <c r="AL62" s="34">
        <f t="shared" si="14"/>
        <v>5</v>
      </c>
      <c r="AM62" s="22">
        <f t="shared" si="47"/>
        <v>2</v>
      </c>
      <c r="AN62" s="22">
        <f t="shared" si="48"/>
        <v>1</v>
      </c>
      <c r="AO62" s="34">
        <f t="shared" si="15"/>
        <v>3</v>
      </c>
      <c r="AP62" s="22">
        <v>0</v>
      </c>
      <c r="AQ62" s="22">
        <v>0</v>
      </c>
      <c r="AR62" s="26">
        <v>1</v>
      </c>
      <c r="AS62" s="26">
        <v>0</v>
      </c>
      <c r="AT62" s="22">
        <v>3</v>
      </c>
      <c r="AU62" s="22">
        <v>3</v>
      </c>
      <c r="AV62" s="22">
        <f t="shared" si="6"/>
        <v>4</v>
      </c>
      <c r="AW62" s="22">
        <f t="shared" si="57"/>
        <v>3</v>
      </c>
      <c r="AX62" s="34">
        <f t="shared" si="16"/>
        <v>7</v>
      </c>
      <c r="AY62" s="26">
        <v>0</v>
      </c>
      <c r="AZ62" s="26">
        <v>0</v>
      </c>
      <c r="BA62" s="27">
        <v>0</v>
      </c>
      <c r="BB62" s="26">
        <v>2</v>
      </c>
      <c r="BC62" s="27">
        <v>1</v>
      </c>
      <c r="BD62" s="27">
        <v>0</v>
      </c>
      <c r="BE62" s="22">
        <f t="shared" si="49"/>
        <v>1</v>
      </c>
      <c r="BF62" s="22">
        <f t="shared" si="50"/>
        <v>2</v>
      </c>
      <c r="BG62" s="34">
        <f t="shared" si="17"/>
        <v>3</v>
      </c>
      <c r="BH62" s="26">
        <v>0</v>
      </c>
      <c r="BI62" s="26">
        <v>0</v>
      </c>
      <c r="BJ62" s="26">
        <v>0</v>
      </c>
      <c r="BK62" s="26">
        <v>1</v>
      </c>
      <c r="BL62" s="26">
        <v>0</v>
      </c>
      <c r="BM62" s="26">
        <v>0</v>
      </c>
      <c r="BN62" s="22">
        <f t="shared" si="51"/>
        <v>0</v>
      </c>
      <c r="BO62" s="22">
        <f t="shared" si="52"/>
        <v>1</v>
      </c>
      <c r="BP62" s="34">
        <f t="shared" si="18"/>
        <v>1</v>
      </c>
      <c r="BQ62" s="26">
        <v>23</v>
      </c>
      <c r="BR62" s="26">
        <v>48</v>
      </c>
      <c r="BS62" s="34">
        <f t="shared" si="30"/>
        <v>71</v>
      </c>
      <c r="BT62" s="26">
        <v>5</v>
      </c>
      <c r="BU62" s="26">
        <v>5</v>
      </c>
      <c r="BV62" s="34">
        <f t="shared" si="53"/>
        <v>10</v>
      </c>
      <c r="BW62" s="26">
        <v>8</v>
      </c>
      <c r="BX62" s="26">
        <v>3</v>
      </c>
      <c r="BY62" s="34">
        <f t="shared" si="54"/>
        <v>11</v>
      </c>
    </row>
    <row r="63" spans="2:77" s="9" customFormat="1" ht="15" customHeight="1">
      <c r="B63" s="81" t="s">
        <v>71</v>
      </c>
      <c r="C63" s="81"/>
      <c r="D63" s="81"/>
      <c r="E63" s="10">
        <v>46</v>
      </c>
      <c r="F63" s="27">
        <v>96</v>
      </c>
      <c r="G63" s="27">
        <v>145</v>
      </c>
      <c r="H63" s="27">
        <v>0</v>
      </c>
      <c r="I63" s="27">
        <v>0</v>
      </c>
      <c r="J63" s="27">
        <v>0</v>
      </c>
      <c r="K63" s="27">
        <v>0</v>
      </c>
      <c r="L63" s="27">
        <v>0</v>
      </c>
      <c r="M63" s="27">
        <v>0</v>
      </c>
      <c r="N63" s="27">
        <v>90</v>
      </c>
      <c r="O63" s="27">
        <v>121</v>
      </c>
      <c r="P63" s="27">
        <v>0</v>
      </c>
      <c r="Q63" s="26">
        <v>0</v>
      </c>
      <c r="R63" s="27">
        <v>0</v>
      </c>
      <c r="S63" s="26">
        <v>0</v>
      </c>
      <c r="T63" s="27">
        <v>0</v>
      </c>
      <c r="U63" s="27">
        <v>0</v>
      </c>
      <c r="V63" s="27">
        <v>68</v>
      </c>
      <c r="W63" s="27">
        <v>115</v>
      </c>
      <c r="X63" s="27">
        <v>0</v>
      </c>
      <c r="Y63" s="26">
        <v>0</v>
      </c>
      <c r="Z63" s="27">
        <v>4</v>
      </c>
      <c r="AA63" s="27">
        <v>7</v>
      </c>
      <c r="AB63" s="27">
        <v>7</v>
      </c>
      <c r="AC63" s="27">
        <v>4</v>
      </c>
      <c r="AD63" s="22">
        <f t="shared" si="55"/>
        <v>254</v>
      </c>
      <c r="AE63" s="22">
        <f t="shared" si="56"/>
        <v>381</v>
      </c>
      <c r="AF63" s="34">
        <f t="shared" si="12"/>
        <v>635</v>
      </c>
      <c r="AG63" s="22">
        <f t="shared" si="43"/>
        <v>0</v>
      </c>
      <c r="AH63" s="22">
        <f t="shared" si="44"/>
        <v>0</v>
      </c>
      <c r="AI63" s="34">
        <f t="shared" si="13"/>
        <v>0</v>
      </c>
      <c r="AJ63" s="22">
        <f t="shared" si="45"/>
        <v>4</v>
      </c>
      <c r="AK63" s="22">
        <f t="shared" si="46"/>
        <v>7</v>
      </c>
      <c r="AL63" s="34">
        <f t="shared" si="14"/>
        <v>11</v>
      </c>
      <c r="AM63" s="22">
        <f t="shared" si="47"/>
        <v>7</v>
      </c>
      <c r="AN63" s="22">
        <f t="shared" si="48"/>
        <v>4</v>
      </c>
      <c r="AO63" s="34">
        <f t="shared" si="15"/>
        <v>11</v>
      </c>
      <c r="AP63" s="27">
        <v>3</v>
      </c>
      <c r="AQ63" s="27">
        <v>5</v>
      </c>
      <c r="AR63" s="27">
        <v>0</v>
      </c>
      <c r="AS63" s="27">
        <v>0</v>
      </c>
      <c r="AT63" s="27">
        <v>8</v>
      </c>
      <c r="AU63" s="27">
        <v>15</v>
      </c>
      <c r="AV63" s="22">
        <f t="shared" si="6"/>
        <v>11</v>
      </c>
      <c r="AW63" s="22">
        <f t="shared" si="57"/>
        <v>20</v>
      </c>
      <c r="AX63" s="34">
        <f t="shared" si="16"/>
        <v>31</v>
      </c>
      <c r="AY63" s="26">
        <v>6</v>
      </c>
      <c r="AZ63" s="26">
        <v>2</v>
      </c>
      <c r="BA63" s="27">
        <v>3</v>
      </c>
      <c r="BB63" s="26">
        <v>5</v>
      </c>
      <c r="BC63" s="27">
        <v>0</v>
      </c>
      <c r="BD63" s="27">
        <v>3</v>
      </c>
      <c r="BE63" s="22">
        <f t="shared" si="49"/>
        <v>9</v>
      </c>
      <c r="BF63" s="22">
        <f t="shared" si="50"/>
        <v>10</v>
      </c>
      <c r="BG63" s="34">
        <f t="shared" si="17"/>
        <v>19</v>
      </c>
      <c r="BH63" s="27">
        <v>0</v>
      </c>
      <c r="BI63" s="27">
        <v>0</v>
      </c>
      <c r="BJ63" s="27">
        <v>0</v>
      </c>
      <c r="BK63" s="27">
        <v>0</v>
      </c>
      <c r="BL63" s="27">
        <v>0</v>
      </c>
      <c r="BM63" s="27">
        <v>0</v>
      </c>
      <c r="BN63" s="22">
        <f t="shared" si="51"/>
        <v>0</v>
      </c>
      <c r="BO63" s="22">
        <f t="shared" si="52"/>
        <v>0</v>
      </c>
      <c r="BP63" s="34">
        <f t="shared" si="18"/>
        <v>0</v>
      </c>
      <c r="BQ63" s="27">
        <v>64</v>
      </c>
      <c r="BR63" s="27">
        <v>131</v>
      </c>
      <c r="BS63" s="34">
        <f t="shared" si="30"/>
        <v>195</v>
      </c>
      <c r="BT63" s="27">
        <v>67</v>
      </c>
      <c r="BU63" s="27">
        <v>54</v>
      </c>
      <c r="BV63" s="34">
        <f t="shared" si="53"/>
        <v>121</v>
      </c>
      <c r="BW63" s="27">
        <v>8</v>
      </c>
      <c r="BX63" s="27">
        <v>4</v>
      </c>
      <c r="BY63" s="34">
        <f t="shared" si="54"/>
        <v>12</v>
      </c>
    </row>
    <row r="64" spans="2:77" s="9" customFormat="1" ht="15" customHeight="1">
      <c r="B64" s="81" t="s">
        <v>72</v>
      </c>
      <c r="C64" s="81"/>
      <c r="D64" s="81"/>
      <c r="E64" s="10">
        <v>47</v>
      </c>
      <c r="F64" s="23">
        <v>74</v>
      </c>
      <c r="G64" s="23">
        <v>91</v>
      </c>
      <c r="H64" s="26">
        <v>6</v>
      </c>
      <c r="I64" s="26">
        <v>7</v>
      </c>
      <c r="J64" s="26">
        <v>0</v>
      </c>
      <c r="K64" s="26">
        <v>0</v>
      </c>
      <c r="L64" s="26">
        <v>1</v>
      </c>
      <c r="M64" s="26">
        <v>2</v>
      </c>
      <c r="N64" s="23">
        <v>75</v>
      </c>
      <c r="O64" s="23">
        <v>83</v>
      </c>
      <c r="P64" s="27">
        <v>2</v>
      </c>
      <c r="Q64" s="26">
        <v>2</v>
      </c>
      <c r="R64" s="26">
        <v>0</v>
      </c>
      <c r="S64" s="26">
        <v>0</v>
      </c>
      <c r="T64" s="26">
        <v>1</v>
      </c>
      <c r="U64" s="27">
        <v>1</v>
      </c>
      <c r="V64" s="23">
        <v>45</v>
      </c>
      <c r="W64" s="23">
        <v>70</v>
      </c>
      <c r="X64" s="27">
        <v>2</v>
      </c>
      <c r="Y64" s="26">
        <v>3</v>
      </c>
      <c r="Z64" s="26">
        <v>0</v>
      </c>
      <c r="AA64" s="26">
        <v>0</v>
      </c>
      <c r="AB64" s="26">
        <v>1</v>
      </c>
      <c r="AC64" s="26">
        <v>1</v>
      </c>
      <c r="AD64" s="22">
        <f t="shared" si="55"/>
        <v>194</v>
      </c>
      <c r="AE64" s="22">
        <f t="shared" si="56"/>
        <v>244</v>
      </c>
      <c r="AF64" s="34">
        <f t="shared" si="12"/>
        <v>438</v>
      </c>
      <c r="AG64" s="22">
        <f t="shared" si="43"/>
        <v>10</v>
      </c>
      <c r="AH64" s="22">
        <f t="shared" si="44"/>
        <v>12</v>
      </c>
      <c r="AI64" s="34">
        <f t="shared" si="13"/>
        <v>22</v>
      </c>
      <c r="AJ64" s="22">
        <f t="shared" si="45"/>
        <v>0</v>
      </c>
      <c r="AK64" s="22">
        <f t="shared" si="46"/>
        <v>0</v>
      </c>
      <c r="AL64" s="34">
        <f t="shared" si="14"/>
        <v>0</v>
      </c>
      <c r="AM64" s="22">
        <f t="shared" si="47"/>
        <v>3</v>
      </c>
      <c r="AN64" s="22">
        <f t="shared" si="48"/>
        <v>4</v>
      </c>
      <c r="AO64" s="34">
        <f t="shared" si="15"/>
        <v>7</v>
      </c>
      <c r="AP64" s="26">
        <v>9</v>
      </c>
      <c r="AQ64" s="26">
        <v>3</v>
      </c>
      <c r="AR64" s="26">
        <v>2</v>
      </c>
      <c r="AS64" s="26">
        <v>1</v>
      </c>
      <c r="AT64" s="22">
        <v>3</v>
      </c>
      <c r="AU64" s="22">
        <v>3</v>
      </c>
      <c r="AV64" s="22">
        <f t="shared" si="6"/>
        <v>14</v>
      </c>
      <c r="AW64" s="22">
        <f t="shared" si="57"/>
        <v>7</v>
      </c>
      <c r="AX64" s="34">
        <f t="shared" si="16"/>
        <v>21</v>
      </c>
      <c r="AY64" s="27">
        <v>1</v>
      </c>
      <c r="AZ64" s="27">
        <v>0</v>
      </c>
      <c r="BA64" s="22">
        <v>1</v>
      </c>
      <c r="BB64" s="22">
        <v>0</v>
      </c>
      <c r="BC64" s="22">
        <v>0</v>
      </c>
      <c r="BD64" s="22">
        <v>0</v>
      </c>
      <c r="BE64" s="22">
        <f t="shared" si="49"/>
        <v>2</v>
      </c>
      <c r="BF64" s="22">
        <f t="shared" si="50"/>
        <v>0</v>
      </c>
      <c r="BG64" s="34">
        <f t="shared" si="17"/>
        <v>2</v>
      </c>
      <c r="BH64" s="26">
        <v>0</v>
      </c>
      <c r="BI64" s="26">
        <v>0</v>
      </c>
      <c r="BJ64" s="26">
        <v>1</v>
      </c>
      <c r="BK64" s="26">
        <v>1</v>
      </c>
      <c r="BL64" s="26">
        <v>0</v>
      </c>
      <c r="BM64" s="26">
        <v>0</v>
      </c>
      <c r="BN64" s="22">
        <f t="shared" si="51"/>
        <v>1</v>
      </c>
      <c r="BO64" s="22">
        <f t="shared" si="52"/>
        <v>1</v>
      </c>
      <c r="BP64" s="34">
        <f t="shared" si="18"/>
        <v>2</v>
      </c>
      <c r="BQ64" s="26">
        <v>47</v>
      </c>
      <c r="BR64" s="26">
        <v>65</v>
      </c>
      <c r="BS64" s="34">
        <f t="shared" si="30"/>
        <v>112</v>
      </c>
      <c r="BT64" s="26">
        <v>3</v>
      </c>
      <c r="BU64" s="26">
        <v>3</v>
      </c>
      <c r="BV64" s="34">
        <f t="shared" si="53"/>
        <v>6</v>
      </c>
      <c r="BW64" s="26">
        <v>5</v>
      </c>
      <c r="BX64" s="26">
        <v>6</v>
      </c>
      <c r="BY64" s="34">
        <f t="shared" si="54"/>
        <v>11</v>
      </c>
    </row>
    <row r="65" spans="2:77" s="9" customFormat="1" ht="15" customHeight="1">
      <c r="B65" s="81" t="s">
        <v>73</v>
      </c>
      <c r="C65" s="81"/>
      <c r="D65" s="81"/>
      <c r="E65" s="10">
        <v>48</v>
      </c>
      <c r="F65" s="23">
        <v>48</v>
      </c>
      <c r="G65" s="23">
        <v>46</v>
      </c>
      <c r="H65" s="26">
        <v>4</v>
      </c>
      <c r="I65" s="26">
        <v>4</v>
      </c>
      <c r="J65" s="26">
        <v>10</v>
      </c>
      <c r="K65" s="26">
        <v>10</v>
      </c>
      <c r="L65" s="26">
        <v>1</v>
      </c>
      <c r="M65" s="26">
        <v>2</v>
      </c>
      <c r="N65" s="23">
        <v>41</v>
      </c>
      <c r="O65" s="23">
        <v>57</v>
      </c>
      <c r="P65" s="27">
        <v>2</v>
      </c>
      <c r="Q65" s="27">
        <v>3</v>
      </c>
      <c r="R65" s="26">
        <v>14</v>
      </c>
      <c r="S65" s="26">
        <v>14</v>
      </c>
      <c r="T65" s="26">
        <v>3</v>
      </c>
      <c r="U65" s="26">
        <v>4</v>
      </c>
      <c r="V65" s="23">
        <v>43</v>
      </c>
      <c r="W65" s="23">
        <v>42</v>
      </c>
      <c r="X65" s="27">
        <v>4</v>
      </c>
      <c r="Y65" s="26">
        <v>4</v>
      </c>
      <c r="Z65" s="26">
        <v>5</v>
      </c>
      <c r="AA65" s="26">
        <v>6</v>
      </c>
      <c r="AB65" s="26">
        <v>1</v>
      </c>
      <c r="AC65" s="26">
        <v>2</v>
      </c>
      <c r="AD65" s="22">
        <f t="shared" si="55"/>
        <v>132</v>
      </c>
      <c r="AE65" s="22">
        <f t="shared" si="56"/>
        <v>145</v>
      </c>
      <c r="AF65" s="34">
        <f t="shared" si="12"/>
        <v>277</v>
      </c>
      <c r="AG65" s="22">
        <f t="shared" si="43"/>
        <v>10</v>
      </c>
      <c r="AH65" s="22">
        <f t="shared" si="44"/>
        <v>11</v>
      </c>
      <c r="AI65" s="34">
        <f t="shared" si="13"/>
        <v>21</v>
      </c>
      <c r="AJ65" s="22">
        <f t="shared" si="45"/>
        <v>29</v>
      </c>
      <c r="AK65" s="22">
        <f t="shared" si="46"/>
        <v>30</v>
      </c>
      <c r="AL65" s="34">
        <f t="shared" si="14"/>
        <v>59</v>
      </c>
      <c r="AM65" s="22">
        <f t="shared" si="47"/>
        <v>5</v>
      </c>
      <c r="AN65" s="22">
        <f t="shared" si="48"/>
        <v>8</v>
      </c>
      <c r="AO65" s="34">
        <f t="shared" si="15"/>
        <v>13</v>
      </c>
      <c r="AP65" s="22">
        <v>9</v>
      </c>
      <c r="AQ65" s="22">
        <v>5</v>
      </c>
      <c r="AR65" s="22">
        <v>10</v>
      </c>
      <c r="AS65" s="22">
        <v>9</v>
      </c>
      <c r="AT65" s="22">
        <v>10</v>
      </c>
      <c r="AU65" s="22">
        <v>6</v>
      </c>
      <c r="AV65" s="22">
        <f t="shared" si="6"/>
        <v>29</v>
      </c>
      <c r="AW65" s="22">
        <f t="shared" si="57"/>
        <v>20</v>
      </c>
      <c r="AX65" s="34">
        <f t="shared" si="16"/>
        <v>49</v>
      </c>
      <c r="AY65" s="27">
        <v>2</v>
      </c>
      <c r="AZ65" s="27">
        <v>1</v>
      </c>
      <c r="BA65" s="22">
        <v>0</v>
      </c>
      <c r="BB65" s="22">
        <v>0</v>
      </c>
      <c r="BC65" s="22">
        <v>0</v>
      </c>
      <c r="BD65" s="22">
        <v>0</v>
      </c>
      <c r="BE65" s="22">
        <f t="shared" si="49"/>
        <v>2</v>
      </c>
      <c r="BF65" s="22">
        <f t="shared" si="50"/>
        <v>1</v>
      </c>
      <c r="BG65" s="34">
        <f t="shared" si="17"/>
        <v>3</v>
      </c>
      <c r="BH65" s="26">
        <v>0</v>
      </c>
      <c r="BI65" s="26">
        <v>0</v>
      </c>
      <c r="BJ65" s="26">
        <v>2</v>
      </c>
      <c r="BK65" s="26">
        <v>0</v>
      </c>
      <c r="BL65" s="26">
        <v>1</v>
      </c>
      <c r="BM65" s="26">
        <v>0</v>
      </c>
      <c r="BN65" s="22">
        <f t="shared" si="51"/>
        <v>3</v>
      </c>
      <c r="BO65" s="22">
        <f t="shared" si="52"/>
        <v>0</v>
      </c>
      <c r="BP65" s="34">
        <f t="shared" si="18"/>
        <v>3</v>
      </c>
      <c r="BQ65" s="26">
        <v>45</v>
      </c>
      <c r="BR65" s="26">
        <v>42</v>
      </c>
      <c r="BS65" s="34">
        <f t="shared" si="30"/>
        <v>87</v>
      </c>
      <c r="BT65" s="26">
        <v>3</v>
      </c>
      <c r="BU65" s="26">
        <v>3</v>
      </c>
      <c r="BV65" s="34">
        <f t="shared" si="53"/>
        <v>6</v>
      </c>
      <c r="BW65" s="26">
        <v>6</v>
      </c>
      <c r="BX65" s="26">
        <v>6</v>
      </c>
      <c r="BY65" s="34">
        <f t="shared" si="54"/>
        <v>12</v>
      </c>
    </row>
    <row r="66" spans="2:77" s="9" customFormat="1" ht="15" customHeight="1">
      <c r="B66" s="81" t="s">
        <v>74</v>
      </c>
      <c r="C66" s="81"/>
      <c r="D66" s="81"/>
      <c r="E66" s="10">
        <v>49</v>
      </c>
      <c r="F66" s="22">
        <v>69</v>
      </c>
      <c r="G66" s="22">
        <v>47</v>
      </c>
      <c r="H66" s="22">
        <v>9</v>
      </c>
      <c r="I66" s="22">
        <v>11</v>
      </c>
      <c r="J66" s="22">
        <v>2</v>
      </c>
      <c r="K66" s="22">
        <v>0</v>
      </c>
      <c r="L66" s="22">
        <v>2</v>
      </c>
      <c r="M66" s="22">
        <v>0</v>
      </c>
      <c r="N66" s="22">
        <v>44</v>
      </c>
      <c r="O66" s="22">
        <v>48</v>
      </c>
      <c r="P66" s="22">
        <v>0</v>
      </c>
      <c r="Q66" s="22">
        <v>0</v>
      </c>
      <c r="R66" s="22">
        <v>1</v>
      </c>
      <c r="S66" s="22">
        <v>1</v>
      </c>
      <c r="T66" s="22">
        <v>1</v>
      </c>
      <c r="U66" s="22">
        <v>0</v>
      </c>
      <c r="V66" s="22">
        <v>42</v>
      </c>
      <c r="W66" s="22">
        <v>39</v>
      </c>
      <c r="X66" s="22">
        <v>0</v>
      </c>
      <c r="Y66" s="26">
        <v>0</v>
      </c>
      <c r="Z66" s="22">
        <v>0</v>
      </c>
      <c r="AA66" s="22">
        <v>0</v>
      </c>
      <c r="AB66" s="22">
        <v>0</v>
      </c>
      <c r="AC66" s="22">
        <v>0</v>
      </c>
      <c r="AD66" s="22">
        <f t="shared" si="55"/>
        <v>155</v>
      </c>
      <c r="AE66" s="22">
        <f t="shared" si="56"/>
        <v>134</v>
      </c>
      <c r="AF66" s="34">
        <f t="shared" si="12"/>
        <v>289</v>
      </c>
      <c r="AG66" s="22">
        <f t="shared" si="43"/>
        <v>9</v>
      </c>
      <c r="AH66" s="22">
        <f t="shared" si="44"/>
        <v>11</v>
      </c>
      <c r="AI66" s="34">
        <f t="shared" si="13"/>
        <v>20</v>
      </c>
      <c r="AJ66" s="22">
        <f t="shared" si="45"/>
        <v>3</v>
      </c>
      <c r="AK66" s="22">
        <f t="shared" si="46"/>
        <v>1</v>
      </c>
      <c r="AL66" s="34">
        <f t="shared" si="14"/>
        <v>4</v>
      </c>
      <c r="AM66" s="22">
        <f t="shared" si="47"/>
        <v>3</v>
      </c>
      <c r="AN66" s="22">
        <f t="shared" si="48"/>
        <v>0</v>
      </c>
      <c r="AO66" s="34">
        <f t="shared" si="15"/>
        <v>3</v>
      </c>
      <c r="AP66" s="22">
        <v>5</v>
      </c>
      <c r="AQ66" s="22">
        <v>3</v>
      </c>
      <c r="AR66" s="22">
        <v>4</v>
      </c>
      <c r="AS66" s="22">
        <v>5</v>
      </c>
      <c r="AT66" s="22">
        <v>5</v>
      </c>
      <c r="AU66" s="22">
        <v>4</v>
      </c>
      <c r="AV66" s="22">
        <f t="shared" si="6"/>
        <v>14</v>
      </c>
      <c r="AW66" s="22">
        <f t="shared" si="57"/>
        <v>12</v>
      </c>
      <c r="AX66" s="34">
        <f t="shared" si="16"/>
        <v>26</v>
      </c>
      <c r="AY66" s="27">
        <v>2</v>
      </c>
      <c r="AZ66" s="27">
        <v>0</v>
      </c>
      <c r="BA66" s="22">
        <v>0</v>
      </c>
      <c r="BB66" s="22">
        <v>3</v>
      </c>
      <c r="BC66" s="22">
        <v>3</v>
      </c>
      <c r="BD66" s="22">
        <v>4</v>
      </c>
      <c r="BE66" s="22">
        <f t="shared" si="49"/>
        <v>5</v>
      </c>
      <c r="BF66" s="22">
        <f t="shared" si="50"/>
        <v>7</v>
      </c>
      <c r="BG66" s="34">
        <f t="shared" si="17"/>
        <v>12</v>
      </c>
      <c r="BH66" s="22">
        <v>0</v>
      </c>
      <c r="BI66" s="22">
        <v>0</v>
      </c>
      <c r="BJ66" s="22">
        <v>0</v>
      </c>
      <c r="BK66" s="22">
        <v>0</v>
      </c>
      <c r="BL66" s="22">
        <v>0</v>
      </c>
      <c r="BM66" s="22">
        <v>1</v>
      </c>
      <c r="BN66" s="22">
        <f t="shared" si="51"/>
        <v>0</v>
      </c>
      <c r="BO66" s="22">
        <f t="shared" si="52"/>
        <v>1</v>
      </c>
      <c r="BP66" s="34">
        <f t="shared" si="18"/>
        <v>1</v>
      </c>
      <c r="BQ66" s="22">
        <v>27</v>
      </c>
      <c r="BR66" s="22">
        <v>39</v>
      </c>
      <c r="BS66" s="34">
        <f t="shared" si="30"/>
        <v>66</v>
      </c>
      <c r="BT66" s="22">
        <v>19</v>
      </c>
      <c r="BU66" s="22">
        <v>15</v>
      </c>
      <c r="BV66" s="34">
        <f t="shared" si="53"/>
        <v>34</v>
      </c>
      <c r="BW66" s="22">
        <v>6</v>
      </c>
      <c r="BX66" s="22">
        <v>5</v>
      </c>
      <c r="BY66" s="34">
        <f t="shared" si="54"/>
        <v>11</v>
      </c>
    </row>
    <row r="67" spans="2:77" s="9" customFormat="1" ht="15" customHeight="1">
      <c r="B67" s="81" t="s">
        <v>75</v>
      </c>
      <c r="C67" s="81"/>
      <c r="D67" s="81"/>
      <c r="E67" s="10">
        <v>50</v>
      </c>
      <c r="F67" s="22">
        <v>27</v>
      </c>
      <c r="G67" s="22">
        <v>41</v>
      </c>
      <c r="H67" s="22">
        <v>4</v>
      </c>
      <c r="I67" s="22">
        <v>5</v>
      </c>
      <c r="J67" s="22">
        <v>0</v>
      </c>
      <c r="K67" s="22">
        <v>2</v>
      </c>
      <c r="L67" s="22">
        <v>1</v>
      </c>
      <c r="M67" s="22">
        <v>2</v>
      </c>
      <c r="N67" s="22">
        <v>22</v>
      </c>
      <c r="O67" s="22">
        <v>30</v>
      </c>
      <c r="P67" s="22">
        <v>2</v>
      </c>
      <c r="Q67" s="22">
        <v>4</v>
      </c>
      <c r="R67" s="22">
        <v>0</v>
      </c>
      <c r="S67" s="22">
        <v>0</v>
      </c>
      <c r="T67" s="22">
        <v>0</v>
      </c>
      <c r="U67" s="22">
        <v>0</v>
      </c>
      <c r="V67" s="22">
        <v>14</v>
      </c>
      <c r="W67" s="22">
        <v>17</v>
      </c>
      <c r="X67" s="22">
        <v>1</v>
      </c>
      <c r="Y67" s="22">
        <v>0</v>
      </c>
      <c r="Z67" s="22">
        <v>1</v>
      </c>
      <c r="AA67" s="22">
        <v>1</v>
      </c>
      <c r="AB67" s="22">
        <v>0</v>
      </c>
      <c r="AC67" s="22">
        <v>1</v>
      </c>
      <c r="AD67" s="22">
        <f t="shared" si="55"/>
        <v>63</v>
      </c>
      <c r="AE67" s="22">
        <f t="shared" si="56"/>
        <v>88</v>
      </c>
      <c r="AF67" s="34">
        <f t="shared" si="12"/>
        <v>151</v>
      </c>
      <c r="AG67" s="22">
        <f t="shared" si="43"/>
        <v>7</v>
      </c>
      <c r="AH67" s="22">
        <f t="shared" si="44"/>
        <v>9</v>
      </c>
      <c r="AI67" s="34">
        <f t="shared" si="13"/>
        <v>16</v>
      </c>
      <c r="AJ67" s="22">
        <f t="shared" si="45"/>
        <v>1</v>
      </c>
      <c r="AK67" s="22">
        <f t="shared" si="46"/>
        <v>3</v>
      </c>
      <c r="AL67" s="34">
        <f t="shared" si="14"/>
        <v>4</v>
      </c>
      <c r="AM67" s="22">
        <f t="shared" si="47"/>
        <v>1</v>
      </c>
      <c r="AN67" s="22">
        <f t="shared" si="48"/>
        <v>3</v>
      </c>
      <c r="AO67" s="34">
        <f t="shared" si="15"/>
        <v>4</v>
      </c>
      <c r="AP67" s="22">
        <v>0</v>
      </c>
      <c r="AQ67" s="22">
        <v>0</v>
      </c>
      <c r="AR67" s="22">
        <v>3</v>
      </c>
      <c r="AS67" s="22">
        <v>1</v>
      </c>
      <c r="AT67" s="22">
        <v>1</v>
      </c>
      <c r="AU67" s="22">
        <v>2</v>
      </c>
      <c r="AV67" s="22">
        <f t="shared" si="6"/>
        <v>4</v>
      </c>
      <c r="AW67" s="22">
        <f t="shared" si="57"/>
        <v>3</v>
      </c>
      <c r="AX67" s="34">
        <f t="shared" si="16"/>
        <v>7</v>
      </c>
      <c r="AY67" s="27">
        <v>0</v>
      </c>
      <c r="AZ67" s="27">
        <v>0</v>
      </c>
      <c r="BA67" s="22">
        <v>1</v>
      </c>
      <c r="BB67" s="22">
        <v>0</v>
      </c>
      <c r="BC67" s="22">
        <v>0</v>
      </c>
      <c r="BD67" s="22">
        <v>0</v>
      </c>
      <c r="BE67" s="22">
        <f t="shared" si="49"/>
        <v>1</v>
      </c>
      <c r="BF67" s="22">
        <f t="shared" si="50"/>
        <v>0</v>
      </c>
      <c r="BG67" s="34">
        <f t="shared" si="17"/>
        <v>1</v>
      </c>
      <c r="BH67" s="22">
        <v>0</v>
      </c>
      <c r="BI67" s="22">
        <v>0</v>
      </c>
      <c r="BJ67" s="22">
        <v>0</v>
      </c>
      <c r="BK67" s="22">
        <v>0</v>
      </c>
      <c r="BL67" s="22">
        <v>0</v>
      </c>
      <c r="BM67" s="22">
        <v>0</v>
      </c>
      <c r="BN67" s="22">
        <f t="shared" si="51"/>
        <v>0</v>
      </c>
      <c r="BO67" s="22">
        <f t="shared" si="52"/>
        <v>0</v>
      </c>
      <c r="BP67" s="34">
        <f t="shared" si="18"/>
        <v>0</v>
      </c>
      <c r="BQ67" s="22">
        <v>10</v>
      </c>
      <c r="BR67" s="22">
        <v>20</v>
      </c>
      <c r="BS67" s="34">
        <f t="shared" si="30"/>
        <v>30</v>
      </c>
      <c r="BT67" s="22">
        <v>3</v>
      </c>
      <c r="BU67" s="22">
        <v>5</v>
      </c>
      <c r="BV67" s="34">
        <f t="shared" si="53"/>
        <v>8</v>
      </c>
      <c r="BW67" s="22">
        <v>5</v>
      </c>
      <c r="BX67" s="22">
        <v>3</v>
      </c>
      <c r="BY67" s="34">
        <f t="shared" si="54"/>
        <v>8</v>
      </c>
    </row>
    <row r="68" spans="2:77" s="9" customFormat="1" ht="15" customHeight="1">
      <c r="B68" s="81" t="s">
        <v>76</v>
      </c>
      <c r="C68" s="81"/>
      <c r="D68" s="81"/>
      <c r="E68" s="10">
        <v>51</v>
      </c>
      <c r="F68" s="22">
        <v>43</v>
      </c>
      <c r="G68" s="22">
        <v>41</v>
      </c>
      <c r="H68" s="22">
        <v>8</v>
      </c>
      <c r="I68" s="22">
        <v>6</v>
      </c>
      <c r="J68" s="22">
        <v>4</v>
      </c>
      <c r="K68" s="22">
        <v>3</v>
      </c>
      <c r="L68" s="22">
        <v>2</v>
      </c>
      <c r="M68" s="22">
        <v>0</v>
      </c>
      <c r="N68" s="22">
        <v>41</v>
      </c>
      <c r="O68" s="22">
        <v>33</v>
      </c>
      <c r="P68" s="22">
        <v>2</v>
      </c>
      <c r="Q68" s="22">
        <v>4</v>
      </c>
      <c r="R68" s="22">
        <v>1</v>
      </c>
      <c r="S68" s="22">
        <v>2</v>
      </c>
      <c r="T68" s="22">
        <v>0</v>
      </c>
      <c r="U68" s="22">
        <v>0</v>
      </c>
      <c r="V68" s="22">
        <v>33</v>
      </c>
      <c r="W68" s="22">
        <v>46</v>
      </c>
      <c r="X68" s="22">
        <v>3</v>
      </c>
      <c r="Y68" s="22">
        <v>2</v>
      </c>
      <c r="Z68" s="22">
        <v>2</v>
      </c>
      <c r="AA68" s="22">
        <v>2</v>
      </c>
      <c r="AB68" s="22">
        <v>2</v>
      </c>
      <c r="AC68" s="22">
        <v>2</v>
      </c>
      <c r="AD68" s="22">
        <f t="shared" si="55"/>
        <v>117</v>
      </c>
      <c r="AE68" s="22">
        <f t="shared" si="56"/>
        <v>120</v>
      </c>
      <c r="AF68" s="34">
        <f t="shared" si="12"/>
        <v>237</v>
      </c>
      <c r="AG68" s="22">
        <f t="shared" si="43"/>
        <v>13</v>
      </c>
      <c r="AH68" s="22">
        <f t="shared" si="44"/>
        <v>12</v>
      </c>
      <c r="AI68" s="34">
        <f t="shared" si="13"/>
        <v>25</v>
      </c>
      <c r="AJ68" s="22">
        <f t="shared" si="45"/>
        <v>7</v>
      </c>
      <c r="AK68" s="22">
        <f t="shared" si="46"/>
        <v>7</v>
      </c>
      <c r="AL68" s="34">
        <f t="shared" si="14"/>
        <v>14</v>
      </c>
      <c r="AM68" s="22">
        <f t="shared" si="47"/>
        <v>4</v>
      </c>
      <c r="AN68" s="22">
        <f t="shared" si="48"/>
        <v>2</v>
      </c>
      <c r="AO68" s="34">
        <f t="shared" si="15"/>
        <v>6</v>
      </c>
      <c r="AP68" s="22">
        <v>5</v>
      </c>
      <c r="AQ68" s="22">
        <v>2</v>
      </c>
      <c r="AR68" s="22">
        <v>1</v>
      </c>
      <c r="AS68" s="22">
        <v>1</v>
      </c>
      <c r="AT68" s="22">
        <v>6</v>
      </c>
      <c r="AU68" s="22">
        <v>4</v>
      </c>
      <c r="AV68" s="22">
        <f t="shared" si="6"/>
        <v>12</v>
      </c>
      <c r="AW68" s="22">
        <f t="shared" si="57"/>
        <v>7</v>
      </c>
      <c r="AX68" s="34">
        <f t="shared" si="16"/>
        <v>19</v>
      </c>
      <c r="AY68" s="27">
        <v>0</v>
      </c>
      <c r="AZ68" s="27">
        <v>0</v>
      </c>
      <c r="BA68" s="22">
        <v>2</v>
      </c>
      <c r="BB68" s="22">
        <v>2</v>
      </c>
      <c r="BC68" s="22">
        <v>0</v>
      </c>
      <c r="BD68" s="22">
        <v>0</v>
      </c>
      <c r="BE68" s="22">
        <f t="shared" si="49"/>
        <v>2</v>
      </c>
      <c r="BF68" s="22">
        <f t="shared" si="50"/>
        <v>2</v>
      </c>
      <c r="BG68" s="34">
        <f t="shared" si="17"/>
        <v>4</v>
      </c>
      <c r="BH68" s="22">
        <v>0</v>
      </c>
      <c r="BI68" s="22">
        <v>0</v>
      </c>
      <c r="BJ68" s="22">
        <v>0</v>
      </c>
      <c r="BK68" s="22">
        <v>0</v>
      </c>
      <c r="BL68" s="22">
        <v>0</v>
      </c>
      <c r="BM68" s="22">
        <v>0</v>
      </c>
      <c r="BN68" s="22">
        <f t="shared" si="51"/>
        <v>0</v>
      </c>
      <c r="BO68" s="22">
        <f t="shared" si="52"/>
        <v>0</v>
      </c>
      <c r="BP68" s="34">
        <f t="shared" si="18"/>
        <v>0</v>
      </c>
      <c r="BQ68" s="22">
        <v>39</v>
      </c>
      <c r="BR68" s="22">
        <v>48</v>
      </c>
      <c r="BS68" s="34">
        <f t="shared" si="30"/>
        <v>87</v>
      </c>
      <c r="BT68" s="22">
        <v>11</v>
      </c>
      <c r="BU68" s="22">
        <v>0</v>
      </c>
      <c r="BV68" s="34">
        <f t="shared" si="53"/>
        <v>11</v>
      </c>
      <c r="BW68" s="22">
        <v>7</v>
      </c>
      <c r="BX68" s="22">
        <v>5</v>
      </c>
      <c r="BY68" s="34">
        <f t="shared" si="54"/>
        <v>12</v>
      </c>
    </row>
    <row r="69" spans="2:77" s="9" customFormat="1" ht="15" customHeight="1">
      <c r="B69" s="81" t="s">
        <v>77</v>
      </c>
      <c r="C69" s="81"/>
      <c r="D69" s="81"/>
      <c r="E69" s="10">
        <v>52</v>
      </c>
      <c r="F69" s="22">
        <v>25</v>
      </c>
      <c r="G69" s="22">
        <v>36</v>
      </c>
      <c r="H69" s="22">
        <v>1</v>
      </c>
      <c r="I69" s="22">
        <v>3</v>
      </c>
      <c r="J69" s="22">
        <v>7</v>
      </c>
      <c r="K69" s="22">
        <v>14</v>
      </c>
      <c r="L69" s="22">
        <v>0</v>
      </c>
      <c r="M69" s="22">
        <v>1</v>
      </c>
      <c r="N69" s="22">
        <v>19</v>
      </c>
      <c r="O69" s="22">
        <v>26</v>
      </c>
      <c r="P69" s="22">
        <v>6</v>
      </c>
      <c r="Q69" s="22">
        <v>11</v>
      </c>
      <c r="R69" s="22">
        <v>4</v>
      </c>
      <c r="S69" s="22">
        <v>3</v>
      </c>
      <c r="T69" s="22">
        <v>0</v>
      </c>
      <c r="U69" s="22">
        <v>0</v>
      </c>
      <c r="V69" s="22">
        <v>27</v>
      </c>
      <c r="W69" s="22">
        <v>31</v>
      </c>
      <c r="X69" s="22">
        <v>3</v>
      </c>
      <c r="Y69" s="22">
        <v>7</v>
      </c>
      <c r="Z69" s="22">
        <v>12</v>
      </c>
      <c r="AA69" s="22">
        <v>17</v>
      </c>
      <c r="AB69" s="22">
        <v>0</v>
      </c>
      <c r="AC69" s="22">
        <v>0</v>
      </c>
      <c r="AD69" s="22">
        <f t="shared" si="55"/>
        <v>71</v>
      </c>
      <c r="AE69" s="22">
        <f t="shared" si="56"/>
        <v>93</v>
      </c>
      <c r="AF69" s="34">
        <f t="shared" si="12"/>
        <v>164</v>
      </c>
      <c r="AG69" s="22">
        <f t="shared" si="43"/>
        <v>10</v>
      </c>
      <c r="AH69" s="22">
        <f t="shared" si="44"/>
        <v>21</v>
      </c>
      <c r="AI69" s="34">
        <f t="shared" si="13"/>
        <v>31</v>
      </c>
      <c r="AJ69" s="22">
        <f t="shared" si="45"/>
        <v>23</v>
      </c>
      <c r="AK69" s="22">
        <f t="shared" si="46"/>
        <v>34</v>
      </c>
      <c r="AL69" s="34">
        <f t="shared" si="14"/>
        <v>57</v>
      </c>
      <c r="AM69" s="22">
        <f t="shared" si="47"/>
        <v>0</v>
      </c>
      <c r="AN69" s="22">
        <f t="shared" si="48"/>
        <v>1</v>
      </c>
      <c r="AO69" s="34">
        <f t="shared" si="15"/>
        <v>1</v>
      </c>
      <c r="AP69" s="22">
        <v>3</v>
      </c>
      <c r="AQ69" s="22">
        <v>1</v>
      </c>
      <c r="AR69" s="22">
        <v>3</v>
      </c>
      <c r="AS69" s="22">
        <v>5</v>
      </c>
      <c r="AT69" s="22">
        <v>3</v>
      </c>
      <c r="AU69" s="22">
        <v>3</v>
      </c>
      <c r="AV69" s="22">
        <f t="shared" si="6"/>
        <v>9</v>
      </c>
      <c r="AW69" s="22">
        <f t="shared" si="57"/>
        <v>9</v>
      </c>
      <c r="AX69" s="34">
        <f t="shared" si="16"/>
        <v>18</v>
      </c>
      <c r="AY69" s="27">
        <v>0</v>
      </c>
      <c r="AZ69" s="27">
        <v>0</v>
      </c>
      <c r="BA69" s="22">
        <v>0</v>
      </c>
      <c r="BB69" s="22">
        <v>0</v>
      </c>
      <c r="BC69" s="22">
        <v>0</v>
      </c>
      <c r="BD69" s="22">
        <v>0</v>
      </c>
      <c r="BE69" s="22">
        <f t="shared" si="49"/>
        <v>0</v>
      </c>
      <c r="BF69" s="22">
        <f t="shared" si="50"/>
        <v>0</v>
      </c>
      <c r="BG69" s="34">
        <f t="shared" si="17"/>
        <v>0</v>
      </c>
      <c r="BH69" s="22">
        <v>0</v>
      </c>
      <c r="BI69" s="22">
        <v>0</v>
      </c>
      <c r="BJ69" s="22">
        <v>2</v>
      </c>
      <c r="BK69" s="22">
        <v>0</v>
      </c>
      <c r="BL69" s="22">
        <v>1</v>
      </c>
      <c r="BM69" s="22">
        <v>0</v>
      </c>
      <c r="BN69" s="22">
        <f t="shared" si="51"/>
        <v>3</v>
      </c>
      <c r="BO69" s="22">
        <f t="shared" si="52"/>
        <v>0</v>
      </c>
      <c r="BP69" s="34">
        <f t="shared" si="18"/>
        <v>3</v>
      </c>
      <c r="BQ69" s="22">
        <v>17</v>
      </c>
      <c r="BR69" s="22">
        <v>16</v>
      </c>
      <c r="BS69" s="34">
        <f t="shared" si="30"/>
        <v>33</v>
      </c>
      <c r="BT69" s="22">
        <v>10</v>
      </c>
      <c r="BU69" s="22">
        <v>3</v>
      </c>
      <c r="BV69" s="34">
        <f t="shared" si="53"/>
        <v>13</v>
      </c>
      <c r="BW69" s="22">
        <v>6</v>
      </c>
      <c r="BX69" s="22">
        <v>3</v>
      </c>
      <c r="BY69" s="34">
        <f t="shared" si="54"/>
        <v>9</v>
      </c>
    </row>
    <row r="70" spans="2:77" s="9" customFormat="1" ht="15" customHeight="1">
      <c r="B70" s="81" t="s">
        <v>78</v>
      </c>
      <c r="C70" s="81"/>
      <c r="D70" s="81"/>
      <c r="E70" s="10">
        <v>53</v>
      </c>
      <c r="F70" s="25">
        <v>73</v>
      </c>
      <c r="G70" s="25">
        <v>68</v>
      </c>
      <c r="H70" s="29">
        <v>0</v>
      </c>
      <c r="I70" s="29">
        <v>0</v>
      </c>
      <c r="J70" s="29">
        <v>0</v>
      </c>
      <c r="K70" s="29">
        <v>0</v>
      </c>
      <c r="L70" s="29">
        <v>2</v>
      </c>
      <c r="M70" s="22">
        <v>2</v>
      </c>
      <c r="N70" s="25">
        <v>41</v>
      </c>
      <c r="O70" s="25">
        <v>55</v>
      </c>
      <c r="P70" s="22">
        <v>0</v>
      </c>
      <c r="Q70" s="22">
        <v>0</v>
      </c>
      <c r="R70" s="22">
        <v>0</v>
      </c>
      <c r="S70" s="22">
        <v>0</v>
      </c>
      <c r="T70" s="29">
        <v>2</v>
      </c>
      <c r="U70" s="29">
        <v>3</v>
      </c>
      <c r="V70" s="25">
        <v>30</v>
      </c>
      <c r="W70" s="25">
        <v>37</v>
      </c>
      <c r="X70" s="22">
        <v>0</v>
      </c>
      <c r="Y70" s="22">
        <v>0</v>
      </c>
      <c r="Z70" s="22">
        <v>0</v>
      </c>
      <c r="AA70" s="22">
        <v>0</v>
      </c>
      <c r="AB70" s="22">
        <v>0</v>
      </c>
      <c r="AC70" s="29">
        <v>0</v>
      </c>
      <c r="AD70" s="22">
        <f t="shared" si="55"/>
        <v>144</v>
      </c>
      <c r="AE70" s="22">
        <f t="shared" si="56"/>
        <v>160</v>
      </c>
      <c r="AF70" s="34">
        <f t="shared" si="12"/>
        <v>304</v>
      </c>
      <c r="AG70" s="22">
        <f t="shared" si="43"/>
        <v>0</v>
      </c>
      <c r="AH70" s="22">
        <f t="shared" si="44"/>
        <v>0</v>
      </c>
      <c r="AI70" s="34">
        <f t="shared" si="13"/>
        <v>0</v>
      </c>
      <c r="AJ70" s="22">
        <f t="shared" si="45"/>
        <v>0</v>
      </c>
      <c r="AK70" s="22">
        <f t="shared" si="46"/>
        <v>0</v>
      </c>
      <c r="AL70" s="34">
        <f t="shared" si="14"/>
        <v>0</v>
      </c>
      <c r="AM70" s="22">
        <f t="shared" si="47"/>
        <v>4</v>
      </c>
      <c r="AN70" s="22">
        <f t="shared" si="48"/>
        <v>5</v>
      </c>
      <c r="AO70" s="34">
        <f t="shared" si="15"/>
        <v>9</v>
      </c>
      <c r="AP70" s="29">
        <v>1</v>
      </c>
      <c r="AQ70" s="29">
        <v>0</v>
      </c>
      <c r="AR70" s="22">
        <v>1</v>
      </c>
      <c r="AS70" s="22">
        <v>0</v>
      </c>
      <c r="AT70" s="22">
        <v>0</v>
      </c>
      <c r="AU70" s="22">
        <v>1</v>
      </c>
      <c r="AV70" s="22">
        <f t="shared" si="6"/>
        <v>2</v>
      </c>
      <c r="AW70" s="22">
        <f t="shared" si="57"/>
        <v>1</v>
      </c>
      <c r="AX70" s="34">
        <f t="shared" si="16"/>
        <v>3</v>
      </c>
      <c r="AY70" s="27">
        <v>0</v>
      </c>
      <c r="AZ70" s="27">
        <v>0</v>
      </c>
      <c r="BA70" s="22">
        <v>0</v>
      </c>
      <c r="BB70" s="22">
        <v>0</v>
      </c>
      <c r="BC70" s="22">
        <v>1</v>
      </c>
      <c r="BD70" s="22">
        <v>0</v>
      </c>
      <c r="BE70" s="22">
        <f t="shared" si="49"/>
        <v>1</v>
      </c>
      <c r="BF70" s="22">
        <f t="shared" si="50"/>
        <v>0</v>
      </c>
      <c r="BG70" s="34">
        <f t="shared" si="17"/>
        <v>1</v>
      </c>
      <c r="BH70" s="29">
        <v>0</v>
      </c>
      <c r="BI70" s="29">
        <v>0</v>
      </c>
      <c r="BJ70" s="29">
        <v>1</v>
      </c>
      <c r="BK70" s="29">
        <v>0</v>
      </c>
      <c r="BL70" s="29">
        <v>0</v>
      </c>
      <c r="BM70" s="29">
        <v>0</v>
      </c>
      <c r="BN70" s="22">
        <f t="shared" si="51"/>
        <v>1</v>
      </c>
      <c r="BO70" s="22">
        <f t="shared" si="52"/>
        <v>0</v>
      </c>
      <c r="BP70" s="34">
        <f t="shared" si="18"/>
        <v>1</v>
      </c>
      <c r="BQ70" s="29">
        <v>41</v>
      </c>
      <c r="BR70" s="29">
        <v>51</v>
      </c>
      <c r="BS70" s="34">
        <f t="shared" si="30"/>
        <v>92</v>
      </c>
      <c r="BT70" s="29">
        <v>3</v>
      </c>
      <c r="BU70" s="29">
        <v>3</v>
      </c>
      <c r="BV70" s="34">
        <f t="shared" si="53"/>
        <v>6</v>
      </c>
      <c r="BW70" s="29">
        <v>5</v>
      </c>
      <c r="BX70" s="29">
        <v>5</v>
      </c>
      <c r="BY70" s="34">
        <f t="shared" si="54"/>
        <v>10</v>
      </c>
    </row>
    <row r="71" spans="2:77" s="9" customFormat="1" ht="15.75">
      <c r="B71" s="81" t="s">
        <v>79</v>
      </c>
      <c r="C71" s="81"/>
      <c r="D71" s="81"/>
      <c r="E71" s="10">
        <v>54</v>
      </c>
      <c r="F71" s="23">
        <v>33</v>
      </c>
      <c r="G71" s="23">
        <v>49</v>
      </c>
      <c r="H71" s="29">
        <v>1</v>
      </c>
      <c r="I71" s="29">
        <v>0</v>
      </c>
      <c r="J71" s="29">
        <v>6</v>
      </c>
      <c r="K71" s="29">
        <v>6</v>
      </c>
      <c r="L71" s="29">
        <v>1</v>
      </c>
      <c r="M71" s="22">
        <v>0</v>
      </c>
      <c r="N71" s="23">
        <v>26</v>
      </c>
      <c r="O71" s="23">
        <v>34</v>
      </c>
      <c r="P71" s="22">
        <v>1</v>
      </c>
      <c r="Q71" s="22">
        <v>0</v>
      </c>
      <c r="R71" s="29">
        <v>4</v>
      </c>
      <c r="S71" s="29">
        <v>4</v>
      </c>
      <c r="T71" s="29">
        <v>2</v>
      </c>
      <c r="U71" s="29">
        <v>2</v>
      </c>
      <c r="V71" s="23">
        <v>17</v>
      </c>
      <c r="W71" s="23">
        <v>23</v>
      </c>
      <c r="X71" s="22">
        <v>0</v>
      </c>
      <c r="Y71" s="22">
        <v>0</v>
      </c>
      <c r="Z71" s="29">
        <v>0</v>
      </c>
      <c r="AA71" s="29">
        <v>0</v>
      </c>
      <c r="AB71" s="22">
        <v>1</v>
      </c>
      <c r="AC71" s="29">
        <v>0</v>
      </c>
      <c r="AD71" s="22">
        <f t="shared" si="55"/>
        <v>76</v>
      </c>
      <c r="AE71" s="22">
        <f t="shared" si="56"/>
        <v>106</v>
      </c>
      <c r="AF71" s="34">
        <f t="shared" si="12"/>
        <v>182</v>
      </c>
      <c r="AG71" s="22">
        <f t="shared" si="43"/>
        <v>2</v>
      </c>
      <c r="AH71" s="22">
        <f t="shared" si="44"/>
        <v>0</v>
      </c>
      <c r="AI71" s="34">
        <f t="shared" si="13"/>
        <v>2</v>
      </c>
      <c r="AJ71" s="22">
        <f t="shared" si="45"/>
        <v>10</v>
      </c>
      <c r="AK71" s="22">
        <f t="shared" si="46"/>
        <v>10</v>
      </c>
      <c r="AL71" s="34">
        <f t="shared" si="14"/>
        <v>20</v>
      </c>
      <c r="AM71" s="22">
        <f t="shared" si="47"/>
        <v>4</v>
      </c>
      <c r="AN71" s="22">
        <f t="shared" si="48"/>
        <v>2</v>
      </c>
      <c r="AO71" s="34">
        <f t="shared" si="15"/>
        <v>6</v>
      </c>
      <c r="AP71" s="22">
        <v>0</v>
      </c>
      <c r="AQ71" s="22">
        <v>0</v>
      </c>
      <c r="AR71" s="29">
        <v>0</v>
      </c>
      <c r="AS71" s="29">
        <v>0</v>
      </c>
      <c r="AT71" s="22">
        <v>2</v>
      </c>
      <c r="AU71" s="22">
        <v>0</v>
      </c>
      <c r="AV71" s="22">
        <f t="shared" si="6"/>
        <v>2</v>
      </c>
      <c r="AW71" s="22">
        <f t="shared" si="57"/>
        <v>0</v>
      </c>
      <c r="AX71" s="34">
        <f t="shared" si="16"/>
        <v>2</v>
      </c>
      <c r="AY71" s="27">
        <v>2</v>
      </c>
      <c r="AZ71" s="27">
        <v>0</v>
      </c>
      <c r="BA71" s="22">
        <v>1</v>
      </c>
      <c r="BB71" s="22">
        <v>1</v>
      </c>
      <c r="BC71" s="22">
        <v>0</v>
      </c>
      <c r="BD71" s="22">
        <v>1</v>
      </c>
      <c r="BE71" s="22">
        <f t="shared" si="49"/>
        <v>3</v>
      </c>
      <c r="BF71" s="22">
        <f t="shared" si="50"/>
        <v>2</v>
      </c>
      <c r="BG71" s="34">
        <f t="shared" si="17"/>
        <v>5</v>
      </c>
      <c r="BH71" s="29">
        <v>0</v>
      </c>
      <c r="BI71" s="29">
        <v>0</v>
      </c>
      <c r="BJ71" s="29">
        <v>0</v>
      </c>
      <c r="BK71" s="29">
        <v>1</v>
      </c>
      <c r="BL71" s="29">
        <v>0</v>
      </c>
      <c r="BM71" s="29">
        <v>0</v>
      </c>
      <c r="BN71" s="22">
        <f t="shared" si="51"/>
        <v>0</v>
      </c>
      <c r="BO71" s="22">
        <f t="shared" si="52"/>
        <v>1</v>
      </c>
      <c r="BP71" s="34">
        <f t="shared" si="18"/>
        <v>1</v>
      </c>
      <c r="BQ71" s="29">
        <v>17</v>
      </c>
      <c r="BR71" s="29">
        <v>32</v>
      </c>
      <c r="BS71" s="34">
        <f t="shared" si="30"/>
        <v>49</v>
      </c>
      <c r="BT71" s="29">
        <v>7</v>
      </c>
      <c r="BU71" s="29">
        <v>3</v>
      </c>
      <c r="BV71" s="34">
        <f t="shared" si="53"/>
        <v>10</v>
      </c>
      <c r="BW71" s="29">
        <v>3</v>
      </c>
      <c r="BX71" s="29">
        <v>5</v>
      </c>
      <c r="BY71" s="34">
        <f t="shared" si="54"/>
        <v>8</v>
      </c>
    </row>
    <row r="72" spans="2:77" s="9" customFormat="1" ht="15" customHeight="1">
      <c r="B72" s="81" t="s">
        <v>80</v>
      </c>
      <c r="C72" s="81"/>
      <c r="D72" s="81"/>
      <c r="E72" s="10">
        <v>55</v>
      </c>
      <c r="F72" s="23">
        <v>40</v>
      </c>
      <c r="G72" s="23">
        <v>46</v>
      </c>
      <c r="H72" s="29">
        <v>3</v>
      </c>
      <c r="I72" s="29">
        <v>4</v>
      </c>
      <c r="J72" s="29">
        <v>0</v>
      </c>
      <c r="K72" s="29">
        <v>0</v>
      </c>
      <c r="L72" s="29">
        <v>3</v>
      </c>
      <c r="M72" s="29">
        <v>4</v>
      </c>
      <c r="N72" s="23">
        <v>21</v>
      </c>
      <c r="O72" s="23">
        <v>50</v>
      </c>
      <c r="P72" s="22">
        <v>2</v>
      </c>
      <c r="Q72" s="22">
        <v>2</v>
      </c>
      <c r="R72" s="22">
        <v>0</v>
      </c>
      <c r="S72" s="22">
        <v>0</v>
      </c>
      <c r="T72" s="29">
        <v>5</v>
      </c>
      <c r="U72" s="29">
        <v>5</v>
      </c>
      <c r="V72" s="23">
        <v>40</v>
      </c>
      <c r="W72" s="23">
        <v>44</v>
      </c>
      <c r="X72" s="22">
        <v>2</v>
      </c>
      <c r="Y72" s="22">
        <v>3</v>
      </c>
      <c r="Z72" s="22">
        <v>0</v>
      </c>
      <c r="AA72" s="22">
        <v>0</v>
      </c>
      <c r="AB72" s="29">
        <v>2</v>
      </c>
      <c r="AC72" s="29">
        <v>2</v>
      </c>
      <c r="AD72" s="22">
        <f t="shared" si="55"/>
        <v>101</v>
      </c>
      <c r="AE72" s="22">
        <f t="shared" si="56"/>
        <v>140</v>
      </c>
      <c r="AF72" s="34">
        <f t="shared" si="12"/>
        <v>241</v>
      </c>
      <c r="AG72" s="22">
        <f t="shared" ref="AG72:AG85" si="58">SUM(H72,P72,X72)</f>
        <v>7</v>
      </c>
      <c r="AH72" s="22">
        <f t="shared" ref="AH72:AH85" si="59">SUM(I72,Q72,Y72)</f>
        <v>9</v>
      </c>
      <c r="AI72" s="34">
        <f t="shared" si="13"/>
        <v>16</v>
      </c>
      <c r="AJ72" s="22">
        <f t="shared" ref="AJ72:AJ85" si="60">SUM(J72,R72,Z72)</f>
        <v>0</v>
      </c>
      <c r="AK72" s="22">
        <f t="shared" ref="AK72:AK85" si="61">SUM(K72,S72,AA72)</f>
        <v>0</v>
      </c>
      <c r="AL72" s="34">
        <f t="shared" si="14"/>
        <v>0</v>
      </c>
      <c r="AM72" s="22">
        <f t="shared" ref="AM72:AM85" si="62">SUM(L72,T72,AB72)</f>
        <v>10</v>
      </c>
      <c r="AN72" s="22">
        <f t="shared" ref="AN72:AN85" si="63">SUM(M72,U72,AC72)</f>
        <v>11</v>
      </c>
      <c r="AO72" s="34">
        <f t="shared" si="15"/>
        <v>21</v>
      </c>
      <c r="AP72" s="29">
        <v>2</v>
      </c>
      <c r="AQ72" s="29">
        <v>3</v>
      </c>
      <c r="AR72" s="22">
        <v>10</v>
      </c>
      <c r="AS72" s="29">
        <v>4</v>
      </c>
      <c r="AT72" s="22">
        <v>0</v>
      </c>
      <c r="AU72" s="22">
        <v>0</v>
      </c>
      <c r="AV72" s="22">
        <f t="shared" ref="AV72:AV85" si="64">SUM(AP72,AR72,AT72)</f>
        <v>12</v>
      </c>
      <c r="AW72" s="22">
        <f t="shared" si="57"/>
        <v>7</v>
      </c>
      <c r="AX72" s="34">
        <f t="shared" si="16"/>
        <v>19</v>
      </c>
      <c r="AY72" s="27">
        <v>1</v>
      </c>
      <c r="AZ72" s="27">
        <v>0</v>
      </c>
      <c r="BA72" s="22">
        <v>0</v>
      </c>
      <c r="BB72" s="22">
        <v>1</v>
      </c>
      <c r="BC72" s="22">
        <v>1</v>
      </c>
      <c r="BD72" s="22">
        <v>0</v>
      </c>
      <c r="BE72" s="22">
        <f t="shared" ref="BE72:BE85" si="65">SUM(AY72,BA72,BC72)</f>
        <v>2</v>
      </c>
      <c r="BF72" s="22">
        <f t="shared" ref="BF72:BF85" si="66">SUM(AZ72,BB72,BD72)</f>
        <v>1</v>
      </c>
      <c r="BG72" s="34">
        <f t="shared" si="17"/>
        <v>3</v>
      </c>
      <c r="BH72" s="29">
        <v>0</v>
      </c>
      <c r="BI72" s="29">
        <v>0</v>
      </c>
      <c r="BJ72" s="29">
        <v>1</v>
      </c>
      <c r="BK72" s="29">
        <v>1</v>
      </c>
      <c r="BL72" s="29">
        <v>1</v>
      </c>
      <c r="BM72" s="29">
        <v>0</v>
      </c>
      <c r="BN72" s="22">
        <f t="shared" ref="BN72:BN85" si="67">SUM(BH72,BJ72,BL72)</f>
        <v>2</v>
      </c>
      <c r="BO72" s="22">
        <f t="shared" ref="BO72:BO85" si="68">SUM(BI72,BK72,BM72)</f>
        <v>1</v>
      </c>
      <c r="BP72" s="34">
        <f t="shared" si="18"/>
        <v>3</v>
      </c>
      <c r="BQ72" s="29">
        <v>23</v>
      </c>
      <c r="BR72" s="29">
        <v>47</v>
      </c>
      <c r="BS72" s="34">
        <f t="shared" si="30"/>
        <v>70</v>
      </c>
      <c r="BT72" s="29">
        <v>10</v>
      </c>
      <c r="BU72" s="29">
        <v>8</v>
      </c>
      <c r="BV72" s="34">
        <f t="shared" si="53"/>
        <v>18</v>
      </c>
      <c r="BW72" s="29">
        <v>5</v>
      </c>
      <c r="BX72" s="29">
        <v>5</v>
      </c>
      <c r="BY72" s="34">
        <f t="shared" si="54"/>
        <v>10</v>
      </c>
    </row>
    <row r="73" spans="2:77" s="9" customFormat="1" ht="15.75">
      <c r="B73" s="81" t="s">
        <v>81</v>
      </c>
      <c r="C73" s="81"/>
      <c r="D73" s="81"/>
      <c r="E73" s="10">
        <v>56</v>
      </c>
      <c r="F73" s="23">
        <v>51</v>
      </c>
      <c r="G73" s="23">
        <v>79</v>
      </c>
      <c r="H73" s="29">
        <v>0</v>
      </c>
      <c r="I73" s="29">
        <v>0</v>
      </c>
      <c r="J73" s="29">
        <v>0</v>
      </c>
      <c r="K73" s="29">
        <v>0</v>
      </c>
      <c r="L73" s="29">
        <v>0</v>
      </c>
      <c r="M73" s="29">
        <v>0</v>
      </c>
      <c r="N73" s="23">
        <v>55</v>
      </c>
      <c r="O73" s="23">
        <v>85</v>
      </c>
      <c r="P73" s="22">
        <v>0</v>
      </c>
      <c r="Q73" s="22">
        <v>0</v>
      </c>
      <c r="R73" s="22">
        <v>0</v>
      </c>
      <c r="S73" s="22">
        <v>0</v>
      </c>
      <c r="T73" s="29">
        <v>0</v>
      </c>
      <c r="U73" s="29">
        <v>0</v>
      </c>
      <c r="V73" s="23">
        <v>55</v>
      </c>
      <c r="W73" s="23">
        <v>80</v>
      </c>
      <c r="X73" s="22">
        <v>0</v>
      </c>
      <c r="Y73" s="22">
        <v>0</v>
      </c>
      <c r="Z73" s="22">
        <v>0</v>
      </c>
      <c r="AA73" s="22">
        <v>0</v>
      </c>
      <c r="AB73" s="29">
        <v>0</v>
      </c>
      <c r="AC73" s="29">
        <v>0</v>
      </c>
      <c r="AD73" s="22">
        <f t="shared" si="55"/>
        <v>161</v>
      </c>
      <c r="AE73" s="22">
        <f t="shared" si="56"/>
        <v>244</v>
      </c>
      <c r="AF73" s="34">
        <f t="shared" ref="AF73:AF85" si="69">SUM(AD73:AE73)</f>
        <v>405</v>
      </c>
      <c r="AG73" s="22">
        <f t="shared" si="58"/>
        <v>0</v>
      </c>
      <c r="AH73" s="22">
        <f t="shared" si="59"/>
        <v>0</v>
      </c>
      <c r="AI73" s="34">
        <f t="shared" ref="AI73:AI85" si="70">SUM(AG73:AH73)</f>
        <v>0</v>
      </c>
      <c r="AJ73" s="22">
        <f t="shared" si="60"/>
        <v>0</v>
      </c>
      <c r="AK73" s="22">
        <f t="shared" si="61"/>
        <v>0</v>
      </c>
      <c r="AL73" s="34">
        <f t="shared" ref="AL73:AL85" si="71">SUM(AJ73:AK73)</f>
        <v>0</v>
      </c>
      <c r="AM73" s="22">
        <f t="shared" si="62"/>
        <v>0</v>
      </c>
      <c r="AN73" s="22">
        <f t="shared" si="63"/>
        <v>0</v>
      </c>
      <c r="AO73" s="34">
        <f t="shared" ref="AO73:AO85" si="72">SUM(AM73:AN73)</f>
        <v>0</v>
      </c>
      <c r="AP73" s="22">
        <v>23</v>
      </c>
      <c r="AQ73" s="22">
        <v>7</v>
      </c>
      <c r="AR73" s="22">
        <v>3</v>
      </c>
      <c r="AS73" s="22">
        <v>1</v>
      </c>
      <c r="AT73" s="22">
        <v>4</v>
      </c>
      <c r="AU73" s="22">
        <v>2</v>
      </c>
      <c r="AV73" s="22">
        <f t="shared" si="64"/>
        <v>30</v>
      </c>
      <c r="AW73" s="22">
        <f t="shared" si="57"/>
        <v>10</v>
      </c>
      <c r="AX73" s="34">
        <f t="shared" ref="AX73:AX85" si="73">SUM(AV73:AW73)</f>
        <v>40</v>
      </c>
      <c r="AY73" s="27">
        <v>0</v>
      </c>
      <c r="AZ73" s="27">
        <v>0</v>
      </c>
      <c r="BA73" s="22">
        <v>1</v>
      </c>
      <c r="BB73" s="22">
        <v>1</v>
      </c>
      <c r="BC73" s="22">
        <v>1</v>
      </c>
      <c r="BD73" s="22">
        <v>1</v>
      </c>
      <c r="BE73" s="22">
        <f t="shared" si="65"/>
        <v>2</v>
      </c>
      <c r="BF73" s="22">
        <f t="shared" si="66"/>
        <v>2</v>
      </c>
      <c r="BG73" s="34">
        <f t="shared" ref="BG73:BG85" si="74">SUM(BE73:BF73)</f>
        <v>4</v>
      </c>
      <c r="BH73" s="29">
        <v>0</v>
      </c>
      <c r="BI73" s="29">
        <v>0</v>
      </c>
      <c r="BJ73" s="29">
        <v>0</v>
      </c>
      <c r="BK73" s="29">
        <v>0</v>
      </c>
      <c r="BL73" s="29">
        <v>0</v>
      </c>
      <c r="BM73" s="29">
        <v>0</v>
      </c>
      <c r="BN73" s="22">
        <f t="shared" si="67"/>
        <v>0</v>
      </c>
      <c r="BO73" s="22">
        <f t="shared" si="68"/>
        <v>0</v>
      </c>
      <c r="BP73" s="34">
        <f t="shared" ref="BP73:BP85" si="75">SUM(BN73:BO73)</f>
        <v>0</v>
      </c>
      <c r="BQ73" s="29">
        <v>48</v>
      </c>
      <c r="BR73" s="29">
        <v>61</v>
      </c>
      <c r="BS73" s="34">
        <f t="shared" ref="BS73:BS85" si="76">SUM(BQ73:BR73)</f>
        <v>109</v>
      </c>
      <c r="BT73" s="29">
        <v>16</v>
      </c>
      <c r="BU73" s="29">
        <v>5</v>
      </c>
      <c r="BV73" s="34">
        <f t="shared" si="53"/>
        <v>21</v>
      </c>
      <c r="BW73" s="29">
        <v>7</v>
      </c>
      <c r="BX73" s="29">
        <v>7</v>
      </c>
      <c r="BY73" s="34">
        <f t="shared" si="54"/>
        <v>14</v>
      </c>
    </row>
    <row r="74" spans="2:77" s="9" customFormat="1" ht="15.75">
      <c r="B74" s="81" t="s">
        <v>82</v>
      </c>
      <c r="C74" s="81"/>
      <c r="D74" s="81"/>
      <c r="E74" s="10">
        <v>57</v>
      </c>
      <c r="F74" s="23">
        <v>17</v>
      </c>
      <c r="G74" s="23">
        <v>22</v>
      </c>
      <c r="H74" s="29">
        <v>0</v>
      </c>
      <c r="I74" s="29">
        <v>0</v>
      </c>
      <c r="J74" s="29">
        <v>0</v>
      </c>
      <c r="K74" s="29">
        <v>0</v>
      </c>
      <c r="L74" s="29">
        <v>2</v>
      </c>
      <c r="M74" s="29">
        <v>3</v>
      </c>
      <c r="N74" s="23">
        <v>21</v>
      </c>
      <c r="O74" s="23">
        <v>17</v>
      </c>
      <c r="P74" s="22">
        <v>0</v>
      </c>
      <c r="Q74" s="22">
        <v>0</v>
      </c>
      <c r="R74" s="22">
        <v>0</v>
      </c>
      <c r="S74" s="22">
        <v>0</v>
      </c>
      <c r="T74" s="29">
        <v>1</v>
      </c>
      <c r="U74" s="29">
        <v>1</v>
      </c>
      <c r="V74" s="23">
        <v>18</v>
      </c>
      <c r="W74" s="23">
        <v>19</v>
      </c>
      <c r="X74" s="22">
        <v>0</v>
      </c>
      <c r="Y74" s="22">
        <v>0</v>
      </c>
      <c r="Z74" s="22">
        <v>0</v>
      </c>
      <c r="AA74" s="22">
        <v>0</v>
      </c>
      <c r="AB74" s="29">
        <v>1</v>
      </c>
      <c r="AC74" s="29">
        <v>1</v>
      </c>
      <c r="AD74" s="22">
        <f t="shared" ref="AD74:AD85" si="77">F74+N74+V74</f>
        <v>56</v>
      </c>
      <c r="AE74" s="22">
        <f t="shared" ref="AE74:AE85" si="78">G74+O74+W74</f>
        <v>58</v>
      </c>
      <c r="AF74" s="34">
        <f t="shared" si="69"/>
        <v>114</v>
      </c>
      <c r="AG74" s="22">
        <f t="shared" si="58"/>
        <v>0</v>
      </c>
      <c r="AH74" s="22">
        <f t="shared" si="59"/>
        <v>0</v>
      </c>
      <c r="AI74" s="34">
        <f t="shared" si="70"/>
        <v>0</v>
      </c>
      <c r="AJ74" s="22">
        <f t="shared" si="60"/>
        <v>0</v>
      </c>
      <c r="AK74" s="22">
        <f t="shared" si="61"/>
        <v>0</v>
      </c>
      <c r="AL74" s="34">
        <f t="shared" si="71"/>
        <v>0</v>
      </c>
      <c r="AM74" s="22">
        <f t="shared" si="62"/>
        <v>4</v>
      </c>
      <c r="AN74" s="22">
        <f t="shared" si="63"/>
        <v>5</v>
      </c>
      <c r="AO74" s="34">
        <f t="shared" si="72"/>
        <v>9</v>
      </c>
      <c r="AP74" s="22">
        <v>0</v>
      </c>
      <c r="AQ74" s="22">
        <v>0</v>
      </c>
      <c r="AR74" s="22">
        <v>0</v>
      </c>
      <c r="AS74" s="29">
        <v>0</v>
      </c>
      <c r="AT74" s="22">
        <v>0</v>
      </c>
      <c r="AU74" s="22">
        <v>0</v>
      </c>
      <c r="AV74" s="22">
        <f t="shared" si="64"/>
        <v>0</v>
      </c>
      <c r="AW74" s="22">
        <f t="shared" si="57"/>
        <v>0</v>
      </c>
      <c r="AX74" s="34">
        <f t="shared" si="73"/>
        <v>0</v>
      </c>
      <c r="AY74" s="27">
        <v>0</v>
      </c>
      <c r="AZ74" s="27">
        <v>0</v>
      </c>
      <c r="BA74" s="22">
        <v>0</v>
      </c>
      <c r="BB74" s="22">
        <v>0</v>
      </c>
      <c r="BC74" s="22">
        <v>0</v>
      </c>
      <c r="BD74" s="22">
        <v>1</v>
      </c>
      <c r="BE74" s="22">
        <f t="shared" si="65"/>
        <v>0</v>
      </c>
      <c r="BF74" s="22">
        <f t="shared" si="66"/>
        <v>1</v>
      </c>
      <c r="BG74" s="34">
        <f t="shared" si="74"/>
        <v>1</v>
      </c>
      <c r="BH74" s="29">
        <v>0</v>
      </c>
      <c r="BI74" s="29">
        <v>0</v>
      </c>
      <c r="BJ74" s="29">
        <v>0</v>
      </c>
      <c r="BK74" s="29">
        <v>0</v>
      </c>
      <c r="BL74" s="29">
        <v>0</v>
      </c>
      <c r="BM74" s="29">
        <v>0</v>
      </c>
      <c r="BN74" s="22">
        <f t="shared" si="67"/>
        <v>0</v>
      </c>
      <c r="BO74" s="22">
        <f t="shared" si="68"/>
        <v>0</v>
      </c>
      <c r="BP74" s="34">
        <f t="shared" si="75"/>
        <v>0</v>
      </c>
      <c r="BQ74" s="29">
        <v>26</v>
      </c>
      <c r="BR74" s="29">
        <v>22</v>
      </c>
      <c r="BS74" s="34">
        <f t="shared" si="76"/>
        <v>48</v>
      </c>
      <c r="BT74" s="29">
        <v>4</v>
      </c>
      <c r="BU74" s="29">
        <v>1</v>
      </c>
      <c r="BV74" s="34">
        <f t="shared" si="53"/>
        <v>5</v>
      </c>
      <c r="BW74" s="29">
        <v>4</v>
      </c>
      <c r="BX74" s="29">
        <v>3</v>
      </c>
      <c r="BY74" s="34">
        <f t="shared" si="54"/>
        <v>7</v>
      </c>
    </row>
    <row r="75" spans="2:77" s="9" customFormat="1" ht="15" customHeight="1">
      <c r="B75" s="81" t="s">
        <v>83</v>
      </c>
      <c r="C75" s="81"/>
      <c r="D75" s="81"/>
      <c r="E75" s="10">
        <v>58</v>
      </c>
      <c r="F75" s="23">
        <v>23</v>
      </c>
      <c r="G75" s="23">
        <v>22</v>
      </c>
      <c r="H75" s="29">
        <v>2</v>
      </c>
      <c r="I75" s="29">
        <v>2</v>
      </c>
      <c r="J75" s="29">
        <v>0</v>
      </c>
      <c r="K75" s="29">
        <v>0</v>
      </c>
      <c r="L75" s="29">
        <v>0</v>
      </c>
      <c r="M75" s="29">
        <v>0</v>
      </c>
      <c r="N75" s="23">
        <v>15</v>
      </c>
      <c r="O75" s="23">
        <v>22</v>
      </c>
      <c r="P75" s="22">
        <v>1</v>
      </c>
      <c r="Q75" s="22">
        <v>0</v>
      </c>
      <c r="R75" s="22">
        <v>0</v>
      </c>
      <c r="S75" s="22">
        <v>0</v>
      </c>
      <c r="T75" s="29">
        <v>0</v>
      </c>
      <c r="U75" s="29">
        <v>0</v>
      </c>
      <c r="V75" s="23">
        <v>23</v>
      </c>
      <c r="W75" s="23">
        <v>16</v>
      </c>
      <c r="X75" s="22">
        <v>1</v>
      </c>
      <c r="Y75" s="22">
        <v>1</v>
      </c>
      <c r="Z75" s="29">
        <v>0</v>
      </c>
      <c r="AA75" s="29">
        <v>0</v>
      </c>
      <c r="AB75" s="29">
        <v>0</v>
      </c>
      <c r="AC75" s="29">
        <v>0</v>
      </c>
      <c r="AD75" s="22">
        <f t="shared" si="77"/>
        <v>61</v>
      </c>
      <c r="AE75" s="22">
        <f t="shared" si="78"/>
        <v>60</v>
      </c>
      <c r="AF75" s="34">
        <f t="shared" si="69"/>
        <v>121</v>
      </c>
      <c r="AG75" s="22">
        <f t="shared" si="58"/>
        <v>4</v>
      </c>
      <c r="AH75" s="22">
        <f t="shared" si="59"/>
        <v>3</v>
      </c>
      <c r="AI75" s="34">
        <f t="shared" si="70"/>
        <v>7</v>
      </c>
      <c r="AJ75" s="22">
        <f t="shared" si="60"/>
        <v>0</v>
      </c>
      <c r="AK75" s="22">
        <f t="shared" si="61"/>
        <v>0</v>
      </c>
      <c r="AL75" s="34">
        <f t="shared" si="71"/>
        <v>0</v>
      </c>
      <c r="AM75" s="22">
        <f t="shared" si="62"/>
        <v>0</v>
      </c>
      <c r="AN75" s="22">
        <f t="shared" si="63"/>
        <v>0</v>
      </c>
      <c r="AO75" s="34">
        <f t="shared" si="72"/>
        <v>0</v>
      </c>
      <c r="AP75" s="22">
        <v>0</v>
      </c>
      <c r="AQ75" s="22">
        <v>0</v>
      </c>
      <c r="AR75" s="22">
        <v>0</v>
      </c>
      <c r="AS75" s="22">
        <v>0</v>
      </c>
      <c r="AT75" s="22">
        <v>0</v>
      </c>
      <c r="AU75" s="22">
        <v>0</v>
      </c>
      <c r="AV75" s="22">
        <f t="shared" si="64"/>
        <v>0</v>
      </c>
      <c r="AW75" s="22">
        <f t="shared" si="57"/>
        <v>0</v>
      </c>
      <c r="AX75" s="34">
        <f t="shared" si="73"/>
        <v>0</v>
      </c>
      <c r="AY75" s="27">
        <v>0</v>
      </c>
      <c r="AZ75" s="27">
        <v>0</v>
      </c>
      <c r="BA75" s="22">
        <v>0</v>
      </c>
      <c r="BB75" s="22">
        <v>1</v>
      </c>
      <c r="BC75" s="22">
        <v>0</v>
      </c>
      <c r="BD75" s="22">
        <v>0</v>
      </c>
      <c r="BE75" s="22">
        <f t="shared" si="65"/>
        <v>0</v>
      </c>
      <c r="BF75" s="22">
        <f t="shared" si="66"/>
        <v>1</v>
      </c>
      <c r="BG75" s="34">
        <f t="shared" si="74"/>
        <v>1</v>
      </c>
      <c r="BH75" s="30">
        <v>0</v>
      </c>
      <c r="BI75" s="30">
        <v>0</v>
      </c>
      <c r="BJ75" s="30">
        <v>0</v>
      </c>
      <c r="BK75" s="30">
        <v>0</v>
      </c>
      <c r="BL75" s="30">
        <v>0</v>
      </c>
      <c r="BM75" s="30">
        <v>0</v>
      </c>
      <c r="BN75" s="22">
        <f t="shared" si="67"/>
        <v>0</v>
      </c>
      <c r="BO75" s="22">
        <f t="shared" si="68"/>
        <v>0</v>
      </c>
      <c r="BP75" s="34">
        <f t="shared" si="75"/>
        <v>0</v>
      </c>
      <c r="BQ75" s="29">
        <v>16</v>
      </c>
      <c r="BR75" s="29">
        <v>20</v>
      </c>
      <c r="BS75" s="34">
        <f t="shared" si="76"/>
        <v>36</v>
      </c>
      <c r="BT75" s="29">
        <v>4</v>
      </c>
      <c r="BU75" s="29">
        <v>3</v>
      </c>
      <c r="BV75" s="34">
        <f t="shared" si="53"/>
        <v>7</v>
      </c>
      <c r="BW75" s="29">
        <v>5</v>
      </c>
      <c r="BX75" s="29">
        <v>4</v>
      </c>
      <c r="BY75" s="34">
        <f t="shared" si="54"/>
        <v>9</v>
      </c>
    </row>
    <row r="76" spans="2:77" s="9" customFormat="1" ht="15.75">
      <c r="B76" s="81" t="s">
        <v>84</v>
      </c>
      <c r="C76" s="81"/>
      <c r="D76" s="81"/>
      <c r="E76" s="10">
        <v>59</v>
      </c>
      <c r="F76" s="23">
        <v>15</v>
      </c>
      <c r="G76" s="23">
        <v>18</v>
      </c>
      <c r="H76" s="29">
        <v>0</v>
      </c>
      <c r="I76" s="29">
        <v>0</v>
      </c>
      <c r="J76" s="29">
        <v>0</v>
      </c>
      <c r="K76" s="29">
        <v>0</v>
      </c>
      <c r="L76" s="29">
        <v>0</v>
      </c>
      <c r="M76" s="29">
        <v>0</v>
      </c>
      <c r="N76" s="23">
        <v>5</v>
      </c>
      <c r="O76" s="23">
        <v>10</v>
      </c>
      <c r="P76" s="22">
        <v>0</v>
      </c>
      <c r="Q76" s="22">
        <v>0</v>
      </c>
      <c r="R76" s="22">
        <v>0</v>
      </c>
      <c r="S76" s="22">
        <v>0</v>
      </c>
      <c r="T76" s="29">
        <v>0</v>
      </c>
      <c r="U76" s="29">
        <v>0</v>
      </c>
      <c r="V76" s="23">
        <v>7</v>
      </c>
      <c r="W76" s="23">
        <v>17</v>
      </c>
      <c r="X76" s="22">
        <v>0</v>
      </c>
      <c r="Y76" s="22">
        <v>0</v>
      </c>
      <c r="Z76" s="22">
        <v>0</v>
      </c>
      <c r="AA76" s="22">
        <v>0</v>
      </c>
      <c r="AB76" s="29">
        <v>1</v>
      </c>
      <c r="AC76" s="29">
        <v>1</v>
      </c>
      <c r="AD76" s="22">
        <f t="shared" si="77"/>
        <v>27</v>
      </c>
      <c r="AE76" s="22">
        <f t="shared" si="78"/>
        <v>45</v>
      </c>
      <c r="AF76" s="34">
        <f t="shared" si="69"/>
        <v>72</v>
      </c>
      <c r="AG76" s="22">
        <f t="shared" si="58"/>
        <v>0</v>
      </c>
      <c r="AH76" s="22">
        <f t="shared" si="59"/>
        <v>0</v>
      </c>
      <c r="AI76" s="34">
        <f t="shared" si="70"/>
        <v>0</v>
      </c>
      <c r="AJ76" s="22">
        <f t="shared" si="60"/>
        <v>0</v>
      </c>
      <c r="AK76" s="22">
        <f t="shared" si="61"/>
        <v>0</v>
      </c>
      <c r="AL76" s="34">
        <f t="shared" si="71"/>
        <v>0</v>
      </c>
      <c r="AM76" s="22">
        <f t="shared" si="62"/>
        <v>1</v>
      </c>
      <c r="AN76" s="22">
        <f t="shared" si="63"/>
        <v>1</v>
      </c>
      <c r="AO76" s="34">
        <f t="shared" si="72"/>
        <v>2</v>
      </c>
      <c r="AP76" s="22">
        <v>0</v>
      </c>
      <c r="AQ76" s="22">
        <v>0</v>
      </c>
      <c r="AR76" s="22">
        <v>0</v>
      </c>
      <c r="AS76" s="22">
        <v>0</v>
      </c>
      <c r="AT76" s="22">
        <v>0</v>
      </c>
      <c r="AU76" s="22">
        <v>0</v>
      </c>
      <c r="AV76" s="22">
        <f t="shared" si="64"/>
        <v>0</v>
      </c>
      <c r="AW76" s="22">
        <f t="shared" si="57"/>
        <v>0</v>
      </c>
      <c r="AX76" s="34">
        <f t="shared" si="73"/>
        <v>0</v>
      </c>
      <c r="AY76" s="27">
        <v>0</v>
      </c>
      <c r="AZ76" s="27">
        <v>0</v>
      </c>
      <c r="BA76" s="22">
        <v>0</v>
      </c>
      <c r="BB76" s="22">
        <v>0</v>
      </c>
      <c r="BC76" s="22">
        <v>0</v>
      </c>
      <c r="BD76" s="22">
        <v>0</v>
      </c>
      <c r="BE76" s="22">
        <f t="shared" si="65"/>
        <v>0</v>
      </c>
      <c r="BF76" s="22">
        <f t="shared" si="66"/>
        <v>0</v>
      </c>
      <c r="BG76" s="34">
        <f t="shared" si="74"/>
        <v>0</v>
      </c>
      <c r="BH76" s="30">
        <v>0</v>
      </c>
      <c r="BI76" s="30">
        <v>0</v>
      </c>
      <c r="BJ76" s="30">
        <v>0</v>
      </c>
      <c r="BK76" s="30">
        <v>1</v>
      </c>
      <c r="BL76" s="30">
        <v>0</v>
      </c>
      <c r="BM76" s="30">
        <v>0</v>
      </c>
      <c r="BN76" s="22">
        <f t="shared" si="67"/>
        <v>0</v>
      </c>
      <c r="BO76" s="22">
        <f t="shared" si="68"/>
        <v>1</v>
      </c>
      <c r="BP76" s="34">
        <f t="shared" si="75"/>
        <v>1</v>
      </c>
      <c r="BQ76" s="29">
        <v>8</v>
      </c>
      <c r="BR76" s="29">
        <v>10</v>
      </c>
      <c r="BS76" s="34">
        <f t="shared" si="76"/>
        <v>18</v>
      </c>
      <c r="BT76" s="29">
        <v>0</v>
      </c>
      <c r="BU76" s="29">
        <v>3</v>
      </c>
      <c r="BV76" s="34">
        <f t="shared" si="53"/>
        <v>3</v>
      </c>
      <c r="BW76" s="29">
        <v>3</v>
      </c>
      <c r="BX76" s="29">
        <v>2</v>
      </c>
      <c r="BY76" s="34">
        <f t="shared" si="54"/>
        <v>5</v>
      </c>
    </row>
    <row r="77" spans="2:77" s="9" customFormat="1" ht="15" customHeight="1">
      <c r="B77" s="81" t="s">
        <v>85</v>
      </c>
      <c r="C77" s="81"/>
      <c r="D77" s="81"/>
      <c r="E77" s="10">
        <v>60</v>
      </c>
      <c r="F77" s="23">
        <v>129</v>
      </c>
      <c r="G77" s="23">
        <v>142</v>
      </c>
      <c r="H77" s="29">
        <v>0</v>
      </c>
      <c r="I77" s="29">
        <v>0</v>
      </c>
      <c r="J77" s="29">
        <v>80</v>
      </c>
      <c r="K77" s="29">
        <v>72</v>
      </c>
      <c r="L77" s="29">
        <v>3</v>
      </c>
      <c r="M77" s="29">
        <v>3</v>
      </c>
      <c r="N77" s="23">
        <v>98</v>
      </c>
      <c r="O77" s="23">
        <v>137</v>
      </c>
      <c r="P77" s="22">
        <v>0</v>
      </c>
      <c r="Q77" s="22">
        <v>0</v>
      </c>
      <c r="R77" s="29">
        <v>60</v>
      </c>
      <c r="S77" s="29">
        <v>72</v>
      </c>
      <c r="T77" s="29">
        <v>0</v>
      </c>
      <c r="U77" s="29">
        <v>0</v>
      </c>
      <c r="V77" s="23">
        <v>103</v>
      </c>
      <c r="W77" s="23">
        <v>113</v>
      </c>
      <c r="X77" s="22">
        <v>0</v>
      </c>
      <c r="Y77" s="22">
        <v>0</v>
      </c>
      <c r="Z77" s="29">
        <v>60</v>
      </c>
      <c r="AA77" s="29">
        <v>59</v>
      </c>
      <c r="AB77" s="22">
        <v>0</v>
      </c>
      <c r="AC77" s="22">
        <v>0</v>
      </c>
      <c r="AD77" s="22">
        <f t="shared" si="77"/>
        <v>330</v>
      </c>
      <c r="AE77" s="22">
        <f t="shared" si="78"/>
        <v>392</v>
      </c>
      <c r="AF77" s="34">
        <f t="shared" si="69"/>
        <v>722</v>
      </c>
      <c r="AG77" s="22">
        <f t="shared" si="58"/>
        <v>0</v>
      </c>
      <c r="AH77" s="22">
        <f t="shared" si="59"/>
        <v>0</v>
      </c>
      <c r="AI77" s="34">
        <f t="shared" si="70"/>
        <v>0</v>
      </c>
      <c r="AJ77" s="22">
        <f t="shared" si="60"/>
        <v>200</v>
      </c>
      <c r="AK77" s="22">
        <f t="shared" si="61"/>
        <v>203</v>
      </c>
      <c r="AL77" s="34">
        <f t="shared" si="71"/>
        <v>403</v>
      </c>
      <c r="AM77" s="22">
        <f t="shared" si="62"/>
        <v>3</v>
      </c>
      <c r="AN77" s="22">
        <f t="shared" si="63"/>
        <v>3</v>
      </c>
      <c r="AO77" s="34">
        <f t="shared" si="72"/>
        <v>6</v>
      </c>
      <c r="AP77" s="29">
        <v>15</v>
      </c>
      <c r="AQ77" s="29">
        <v>7</v>
      </c>
      <c r="AR77" s="29">
        <v>16</v>
      </c>
      <c r="AS77" s="22">
        <v>5</v>
      </c>
      <c r="AT77" s="22">
        <v>1</v>
      </c>
      <c r="AU77" s="22">
        <v>1</v>
      </c>
      <c r="AV77" s="22">
        <f t="shared" si="64"/>
        <v>32</v>
      </c>
      <c r="AW77" s="22">
        <f t="shared" si="57"/>
        <v>13</v>
      </c>
      <c r="AX77" s="34">
        <f t="shared" si="73"/>
        <v>45</v>
      </c>
      <c r="AY77" s="27">
        <v>8</v>
      </c>
      <c r="AZ77" s="27">
        <v>2</v>
      </c>
      <c r="BA77" s="22">
        <v>3</v>
      </c>
      <c r="BB77" s="22">
        <v>3</v>
      </c>
      <c r="BC77" s="22">
        <v>2</v>
      </c>
      <c r="BD77" s="22">
        <v>0</v>
      </c>
      <c r="BE77" s="22">
        <f t="shared" si="65"/>
        <v>13</v>
      </c>
      <c r="BF77" s="22">
        <f t="shared" si="66"/>
        <v>5</v>
      </c>
      <c r="BG77" s="34">
        <f t="shared" si="74"/>
        <v>18</v>
      </c>
      <c r="BH77" s="30">
        <v>0</v>
      </c>
      <c r="BI77" s="30">
        <v>0</v>
      </c>
      <c r="BJ77" s="30">
        <v>4</v>
      </c>
      <c r="BK77" s="30">
        <v>4</v>
      </c>
      <c r="BL77" s="30">
        <v>1</v>
      </c>
      <c r="BM77" s="30">
        <v>2</v>
      </c>
      <c r="BN77" s="22">
        <f t="shared" si="67"/>
        <v>5</v>
      </c>
      <c r="BO77" s="22">
        <f t="shared" si="68"/>
        <v>6</v>
      </c>
      <c r="BP77" s="34">
        <f t="shared" si="75"/>
        <v>11</v>
      </c>
      <c r="BQ77" s="29">
        <v>95</v>
      </c>
      <c r="BR77" s="29">
        <v>140</v>
      </c>
      <c r="BS77" s="34">
        <f t="shared" si="76"/>
        <v>235</v>
      </c>
      <c r="BT77" s="29">
        <v>6</v>
      </c>
      <c r="BU77" s="29">
        <v>11</v>
      </c>
      <c r="BV77" s="34">
        <f t="shared" si="53"/>
        <v>17</v>
      </c>
      <c r="BW77" s="29">
        <v>16</v>
      </c>
      <c r="BX77" s="29">
        <v>7</v>
      </c>
      <c r="BY77" s="34">
        <f t="shared" si="54"/>
        <v>23</v>
      </c>
    </row>
    <row r="78" spans="2:77" s="9" customFormat="1" ht="15.75">
      <c r="B78" s="81" t="s">
        <v>86</v>
      </c>
      <c r="C78" s="81"/>
      <c r="D78" s="81"/>
      <c r="E78" s="10">
        <v>61</v>
      </c>
      <c r="F78" s="23">
        <v>104</v>
      </c>
      <c r="G78" s="23">
        <v>136</v>
      </c>
      <c r="H78" s="29">
        <v>30</v>
      </c>
      <c r="I78" s="29">
        <v>30</v>
      </c>
      <c r="J78" s="29">
        <v>0</v>
      </c>
      <c r="K78" s="29">
        <v>0</v>
      </c>
      <c r="L78" s="29">
        <v>4</v>
      </c>
      <c r="M78" s="29">
        <v>4</v>
      </c>
      <c r="N78" s="23">
        <v>95</v>
      </c>
      <c r="O78" s="23">
        <v>160</v>
      </c>
      <c r="P78" s="22">
        <v>0</v>
      </c>
      <c r="Q78" s="22">
        <v>0</v>
      </c>
      <c r="R78" s="29">
        <v>2</v>
      </c>
      <c r="S78" s="29">
        <v>3</v>
      </c>
      <c r="T78" s="29">
        <v>4</v>
      </c>
      <c r="U78" s="29">
        <v>4</v>
      </c>
      <c r="V78" s="23">
        <v>85</v>
      </c>
      <c r="W78" s="23">
        <v>122</v>
      </c>
      <c r="X78" s="22">
        <v>6</v>
      </c>
      <c r="Y78" s="22">
        <v>7</v>
      </c>
      <c r="Z78" s="22">
        <v>0</v>
      </c>
      <c r="AA78" s="22">
        <v>0</v>
      </c>
      <c r="AB78" s="22">
        <v>1</v>
      </c>
      <c r="AC78" s="29">
        <v>1</v>
      </c>
      <c r="AD78" s="22">
        <f t="shared" si="77"/>
        <v>284</v>
      </c>
      <c r="AE78" s="22">
        <f t="shared" si="78"/>
        <v>418</v>
      </c>
      <c r="AF78" s="34">
        <f t="shared" si="69"/>
        <v>702</v>
      </c>
      <c r="AG78" s="22">
        <f t="shared" si="58"/>
        <v>36</v>
      </c>
      <c r="AH78" s="22">
        <f t="shared" si="59"/>
        <v>37</v>
      </c>
      <c r="AI78" s="34">
        <f t="shared" si="70"/>
        <v>73</v>
      </c>
      <c r="AJ78" s="22">
        <f t="shared" si="60"/>
        <v>2</v>
      </c>
      <c r="AK78" s="22">
        <f t="shared" si="61"/>
        <v>3</v>
      </c>
      <c r="AL78" s="34">
        <f t="shared" si="71"/>
        <v>5</v>
      </c>
      <c r="AM78" s="22">
        <f t="shared" si="62"/>
        <v>9</v>
      </c>
      <c r="AN78" s="22">
        <f t="shared" si="63"/>
        <v>9</v>
      </c>
      <c r="AO78" s="34">
        <f t="shared" si="72"/>
        <v>18</v>
      </c>
      <c r="AP78" s="29">
        <v>5</v>
      </c>
      <c r="AQ78" s="29">
        <v>6</v>
      </c>
      <c r="AR78" s="29">
        <v>0</v>
      </c>
      <c r="AS78" s="29">
        <v>1</v>
      </c>
      <c r="AT78" s="22">
        <v>3</v>
      </c>
      <c r="AU78" s="22">
        <v>6</v>
      </c>
      <c r="AV78" s="22">
        <f t="shared" si="64"/>
        <v>8</v>
      </c>
      <c r="AW78" s="22">
        <f t="shared" si="57"/>
        <v>13</v>
      </c>
      <c r="AX78" s="34">
        <f t="shared" si="73"/>
        <v>21</v>
      </c>
      <c r="AY78" s="27">
        <v>8</v>
      </c>
      <c r="AZ78" s="27">
        <v>8</v>
      </c>
      <c r="BA78" s="22">
        <v>4</v>
      </c>
      <c r="BB78" s="22">
        <v>3</v>
      </c>
      <c r="BC78" s="22">
        <v>0</v>
      </c>
      <c r="BD78" s="22">
        <v>0</v>
      </c>
      <c r="BE78" s="22">
        <f t="shared" si="65"/>
        <v>12</v>
      </c>
      <c r="BF78" s="22">
        <f t="shared" si="66"/>
        <v>11</v>
      </c>
      <c r="BG78" s="34">
        <f t="shared" si="74"/>
        <v>23</v>
      </c>
      <c r="BH78" s="30">
        <v>0</v>
      </c>
      <c r="BI78" s="30">
        <v>0</v>
      </c>
      <c r="BJ78" s="30">
        <v>7</v>
      </c>
      <c r="BK78" s="30">
        <v>6</v>
      </c>
      <c r="BL78" s="30">
        <v>3</v>
      </c>
      <c r="BM78" s="30">
        <v>14</v>
      </c>
      <c r="BN78" s="22">
        <f t="shared" si="67"/>
        <v>10</v>
      </c>
      <c r="BO78" s="22">
        <f t="shared" si="68"/>
        <v>20</v>
      </c>
      <c r="BP78" s="34">
        <f t="shared" si="75"/>
        <v>30</v>
      </c>
      <c r="BQ78" s="29">
        <v>87</v>
      </c>
      <c r="BR78" s="29">
        <v>161</v>
      </c>
      <c r="BS78" s="34">
        <f t="shared" si="76"/>
        <v>248</v>
      </c>
      <c r="BT78" s="29">
        <v>16</v>
      </c>
      <c r="BU78" s="29">
        <v>12</v>
      </c>
      <c r="BV78" s="34">
        <f t="shared" si="53"/>
        <v>28</v>
      </c>
      <c r="BW78" s="29">
        <v>12</v>
      </c>
      <c r="BX78" s="29">
        <v>10</v>
      </c>
      <c r="BY78" s="34">
        <f t="shared" si="54"/>
        <v>22</v>
      </c>
    </row>
    <row r="79" spans="2:77" s="9" customFormat="1" ht="15" customHeight="1">
      <c r="B79" s="81" t="s">
        <v>87</v>
      </c>
      <c r="C79" s="81"/>
      <c r="D79" s="81"/>
      <c r="E79" s="10">
        <v>62</v>
      </c>
      <c r="F79" s="23">
        <v>38</v>
      </c>
      <c r="G79" s="23">
        <v>36</v>
      </c>
      <c r="H79" s="29">
        <v>0</v>
      </c>
      <c r="I79" s="29">
        <v>0</v>
      </c>
      <c r="J79" s="29">
        <v>17</v>
      </c>
      <c r="K79" s="29">
        <v>18</v>
      </c>
      <c r="L79" s="29">
        <v>1</v>
      </c>
      <c r="M79" s="29">
        <v>1</v>
      </c>
      <c r="N79" s="23">
        <v>38</v>
      </c>
      <c r="O79" s="23">
        <v>31</v>
      </c>
      <c r="P79" s="22">
        <v>1</v>
      </c>
      <c r="Q79" s="22">
        <v>0</v>
      </c>
      <c r="R79" s="29">
        <v>5</v>
      </c>
      <c r="S79" s="29">
        <v>6</v>
      </c>
      <c r="T79" s="29">
        <v>1</v>
      </c>
      <c r="U79" s="29">
        <v>0</v>
      </c>
      <c r="V79" s="23">
        <v>28</v>
      </c>
      <c r="W79" s="23">
        <v>43</v>
      </c>
      <c r="X79" s="22">
        <v>0</v>
      </c>
      <c r="Y79" s="22">
        <v>0</v>
      </c>
      <c r="Z79" s="29">
        <v>7</v>
      </c>
      <c r="AA79" s="29">
        <v>8</v>
      </c>
      <c r="AB79" s="22">
        <v>2</v>
      </c>
      <c r="AC79" s="29">
        <v>1</v>
      </c>
      <c r="AD79" s="22">
        <f t="shared" si="77"/>
        <v>104</v>
      </c>
      <c r="AE79" s="22">
        <f t="shared" si="78"/>
        <v>110</v>
      </c>
      <c r="AF79" s="34">
        <f t="shared" si="69"/>
        <v>214</v>
      </c>
      <c r="AG79" s="22">
        <f t="shared" si="58"/>
        <v>1</v>
      </c>
      <c r="AH79" s="22">
        <f t="shared" si="59"/>
        <v>0</v>
      </c>
      <c r="AI79" s="34">
        <f t="shared" si="70"/>
        <v>1</v>
      </c>
      <c r="AJ79" s="22">
        <f t="shared" si="60"/>
        <v>29</v>
      </c>
      <c r="AK79" s="22">
        <f t="shared" si="61"/>
        <v>32</v>
      </c>
      <c r="AL79" s="34">
        <f t="shared" si="71"/>
        <v>61</v>
      </c>
      <c r="AM79" s="22">
        <f t="shared" si="62"/>
        <v>4</v>
      </c>
      <c r="AN79" s="22">
        <f t="shared" si="63"/>
        <v>2</v>
      </c>
      <c r="AO79" s="34">
        <f t="shared" si="72"/>
        <v>6</v>
      </c>
      <c r="AP79" s="29">
        <v>6</v>
      </c>
      <c r="AQ79" s="29">
        <v>0</v>
      </c>
      <c r="AR79" s="29">
        <v>7</v>
      </c>
      <c r="AS79" s="29">
        <v>7</v>
      </c>
      <c r="AT79" s="22">
        <v>4</v>
      </c>
      <c r="AU79" s="22">
        <v>0</v>
      </c>
      <c r="AV79" s="22">
        <f t="shared" si="64"/>
        <v>17</v>
      </c>
      <c r="AW79" s="22">
        <f t="shared" si="57"/>
        <v>7</v>
      </c>
      <c r="AX79" s="34">
        <f t="shared" si="73"/>
        <v>24</v>
      </c>
      <c r="AY79" s="27">
        <v>3</v>
      </c>
      <c r="AZ79" s="27">
        <v>0</v>
      </c>
      <c r="BA79" s="22">
        <v>1</v>
      </c>
      <c r="BB79" s="22">
        <v>0</v>
      </c>
      <c r="BC79" s="22">
        <v>0</v>
      </c>
      <c r="BD79" s="22">
        <v>0</v>
      </c>
      <c r="BE79" s="22">
        <f t="shared" si="65"/>
        <v>4</v>
      </c>
      <c r="BF79" s="22">
        <f t="shared" si="66"/>
        <v>0</v>
      </c>
      <c r="BG79" s="34">
        <f t="shared" si="74"/>
        <v>4</v>
      </c>
      <c r="BH79" s="29">
        <v>0</v>
      </c>
      <c r="BI79" s="29">
        <v>0</v>
      </c>
      <c r="BJ79" s="29">
        <v>0</v>
      </c>
      <c r="BK79" s="29">
        <v>2</v>
      </c>
      <c r="BL79" s="29">
        <v>0</v>
      </c>
      <c r="BM79" s="29">
        <v>1</v>
      </c>
      <c r="BN79" s="22">
        <f t="shared" si="67"/>
        <v>0</v>
      </c>
      <c r="BO79" s="22">
        <f t="shared" si="68"/>
        <v>3</v>
      </c>
      <c r="BP79" s="34">
        <f t="shared" si="75"/>
        <v>3</v>
      </c>
      <c r="BQ79" s="29">
        <v>30</v>
      </c>
      <c r="BR79" s="29">
        <v>22</v>
      </c>
      <c r="BS79" s="34">
        <f t="shared" si="76"/>
        <v>52</v>
      </c>
      <c r="BT79" s="29">
        <v>16</v>
      </c>
      <c r="BU79" s="29">
        <v>10</v>
      </c>
      <c r="BV79" s="34">
        <f t="shared" si="53"/>
        <v>26</v>
      </c>
      <c r="BW79" s="29">
        <v>5</v>
      </c>
      <c r="BX79" s="29">
        <v>6</v>
      </c>
      <c r="BY79" s="34">
        <f t="shared" si="54"/>
        <v>11</v>
      </c>
    </row>
    <row r="80" spans="2:77" s="9" customFormat="1" ht="15.75">
      <c r="B80" s="81" t="s">
        <v>88</v>
      </c>
      <c r="C80" s="81"/>
      <c r="D80" s="81"/>
      <c r="E80" s="10">
        <v>63</v>
      </c>
      <c r="F80" s="23">
        <v>47</v>
      </c>
      <c r="G80" s="23">
        <v>14</v>
      </c>
      <c r="H80" s="29">
        <v>0</v>
      </c>
      <c r="I80" s="29">
        <v>0</v>
      </c>
      <c r="J80" s="29">
        <v>0</v>
      </c>
      <c r="K80" s="29">
        <v>0</v>
      </c>
      <c r="L80" s="29">
        <v>0</v>
      </c>
      <c r="M80" s="29">
        <v>0</v>
      </c>
      <c r="N80" s="23">
        <v>20</v>
      </c>
      <c r="O80" s="23">
        <v>15</v>
      </c>
      <c r="P80" s="22">
        <v>0</v>
      </c>
      <c r="Q80" s="22">
        <v>0</v>
      </c>
      <c r="R80" s="22">
        <v>0</v>
      </c>
      <c r="S80" s="22">
        <v>0</v>
      </c>
      <c r="T80" s="22">
        <v>0</v>
      </c>
      <c r="U80" s="22">
        <v>0</v>
      </c>
      <c r="V80" s="23">
        <v>19</v>
      </c>
      <c r="W80" s="23">
        <v>7</v>
      </c>
      <c r="X80" s="22">
        <v>0</v>
      </c>
      <c r="Y80" s="22">
        <v>0</v>
      </c>
      <c r="Z80" s="22">
        <v>0</v>
      </c>
      <c r="AA80" s="22">
        <v>0</v>
      </c>
      <c r="AB80" s="22">
        <v>0</v>
      </c>
      <c r="AC80" s="22">
        <v>0</v>
      </c>
      <c r="AD80" s="22">
        <f t="shared" si="77"/>
        <v>86</v>
      </c>
      <c r="AE80" s="22">
        <f t="shared" si="78"/>
        <v>36</v>
      </c>
      <c r="AF80" s="34">
        <f t="shared" si="69"/>
        <v>122</v>
      </c>
      <c r="AG80" s="22">
        <f t="shared" si="58"/>
        <v>0</v>
      </c>
      <c r="AH80" s="22">
        <f t="shared" si="59"/>
        <v>0</v>
      </c>
      <c r="AI80" s="34">
        <f t="shared" si="70"/>
        <v>0</v>
      </c>
      <c r="AJ80" s="22">
        <f t="shared" si="60"/>
        <v>0</v>
      </c>
      <c r="AK80" s="22">
        <f t="shared" si="61"/>
        <v>0</v>
      </c>
      <c r="AL80" s="34">
        <f t="shared" si="71"/>
        <v>0</v>
      </c>
      <c r="AM80" s="22">
        <f t="shared" si="62"/>
        <v>0</v>
      </c>
      <c r="AN80" s="22">
        <f t="shared" si="63"/>
        <v>0</v>
      </c>
      <c r="AO80" s="34">
        <f t="shared" si="72"/>
        <v>0</v>
      </c>
      <c r="AP80" s="22">
        <v>0</v>
      </c>
      <c r="AQ80" s="22">
        <v>0</v>
      </c>
      <c r="AR80" s="29">
        <v>0</v>
      </c>
      <c r="AS80" s="29">
        <v>0</v>
      </c>
      <c r="AT80" s="22">
        <v>0</v>
      </c>
      <c r="AU80" s="22">
        <v>0</v>
      </c>
      <c r="AV80" s="22">
        <f t="shared" si="64"/>
        <v>0</v>
      </c>
      <c r="AW80" s="22">
        <f t="shared" si="57"/>
        <v>0</v>
      </c>
      <c r="AX80" s="34">
        <f t="shared" si="73"/>
        <v>0</v>
      </c>
      <c r="AY80" s="27">
        <v>0</v>
      </c>
      <c r="AZ80" s="27">
        <v>0</v>
      </c>
      <c r="BA80" s="22">
        <v>1</v>
      </c>
      <c r="BB80" s="22">
        <v>0</v>
      </c>
      <c r="BC80" s="22">
        <v>1</v>
      </c>
      <c r="BD80" s="22">
        <v>0</v>
      </c>
      <c r="BE80" s="22">
        <f t="shared" si="65"/>
        <v>2</v>
      </c>
      <c r="BF80" s="22">
        <f t="shared" si="66"/>
        <v>0</v>
      </c>
      <c r="BG80" s="34">
        <f t="shared" si="74"/>
        <v>2</v>
      </c>
      <c r="BH80" s="29">
        <v>0</v>
      </c>
      <c r="BI80" s="29">
        <v>0</v>
      </c>
      <c r="BJ80" s="29">
        <v>1</v>
      </c>
      <c r="BK80" s="29">
        <v>0</v>
      </c>
      <c r="BL80" s="29">
        <v>0</v>
      </c>
      <c r="BM80" s="29">
        <v>0</v>
      </c>
      <c r="BN80" s="22">
        <f t="shared" si="67"/>
        <v>1</v>
      </c>
      <c r="BO80" s="22">
        <f t="shared" si="68"/>
        <v>0</v>
      </c>
      <c r="BP80" s="34">
        <f t="shared" si="75"/>
        <v>1</v>
      </c>
      <c r="BQ80" s="29">
        <v>19</v>
      </c>
      <c r="BR80" s="29">
        <v>13</v>
      </c>
      <c r="BS80" s="34">
        <f t="shared" si="76"/>
        <v>32</v>
      </c>
      <c r="BT80" s="29">
        <v>2</v>
      </c>
      <c r="BU80" s="29">
        <v>1</v>
      </c>
      <c r="BV80" s="34">
        <f t="shared" si="53"/>
        <v>3</v>
      </c>
      <c r="BW80" s="29">
        <v>3</v>
      </c>
      <c r="BX80" s="29">
        <v>5</v>
      </c>
      <c r="BY80" s="34">
        <f t="shared" si="54"/>
        <v>8</v>
      </c>
    </row>
    <row r="81" spans="2:77" s="9" customFormat="1" ht="15.75">
      <c r="B81" s="81" t="s">
        <v>89</v>
      </c>
      <c r="C81" s="81"/>
      <c r="D81" s="81"/>
      <c r="E81" s="10">
        <v>64</v>
      </c>
      <c r="F81" s="29">
        <v>20</v>
      </c>
      <c r="G81" s="29">
        <v>31</v>
      </c>
      <c r="H81" s="29">
        <v>0</v>
      </c>
      <c r="I81" s="29">
        <v>0</v>
      </c>
      <c r="J81" s="29">
        <v>25</v>
      </c>
      <c r="K81" s="29">
        <v>26</v>
      </c>
      <c r="L81" s="29">
        <v>0</v>
      </c>
      <c r="M81" s="29">
        <v>0</v>
      </c>
      <c r="N81" s="29">
        <v>13</v>
      </c>
      <c r="O81" s="29">
        <v>17</v>
      </c>
      <c r="P81" s="22">
        <v>0</v>
      </c>
      <c r="Q81" s="22">
        <v>0</v>
      </c>
      <c r="R81" s="29">
        <v>15</v>
      </c>
      <c r="S81" s="29">
        <v>15</v>
      </c>
      <c r="T81" s="29">
        <v>0</v>
      </c>
      <c r="U81" s="29">
        <v>0</v>
      </c>
      <c r="V81" s="29">
        <v>15</v>
      </c>
      <c r="W81" s="29">
        <v>24</v>
      </c>
      <c r="X81" s="22">
        <v>0</v>
      </c>
      <c r="Y81" s="22">
        <v>0</v>
      </c>
      <c r="Z81" s="29">
        <v>20</v>
      </c>
      <c r="AA81" s="29">
        <v>19</v>
      </c>
      <c r="AB81" s="29">
        <v>0</v>
      </c>
      <c r="AC81" s="29">
        <v>0</v>
      </c>
      <c r="AD81" s="22">
        <f t="shared" si="77"/>
        <v>48</v>
      </c>
      <c r="AE81" s="22">
        <f t="shared" si="78"/>
        <v>72</v>
      </c>
      <c r="AF81" s="34">
        <f t="shared" si="69"/>
        <v>120</v>
      </c>
      <c r="AG81" s="22">
        <f t="shared" si="58"/>
        <v>0</v>
      </c>
      <c r="AH81" s="22">
        <f t="shared" si="59"/>
        <v>0</v>
      </c>
      <c r="AI81" s="34">
        <f t="shared" si="70"/>
        <v>0</v>
      </c>
      <c r="AJ81" s="22">
        <f t="shared" si="60"/>
        <v>60</v>
      </c>
      <c r="AK81" s="22">
        <f t="shared" si="61"/>
        <v>60</v>
      </c>
      <c r="AL81" s="34">
        <f t="shared" si="71"/>
        <v>120</v>
      </c>
      <c r="AM81" s="22">
        <f t="shared" si="62"/>
        <v>0</v>
      </c>
      <c r="AN81" s="22">
        <f t="shared" si="63"/>
        <v>0</v>
      </c>
      <c r="AO81" s="34">
        <f t="shared" si="72"/>
        <v>0</v>
      </c>
      <c r="AP81" s="29">
        <v>0</v>
      </c>
      <c r="AQ81" s="29">
        <v>0</v>
      </c>
      <c r="AR81" s="29">
        <v>0</v>
      </c>
      <c r="AS81" s="29">
        <v>0</v>
      </c>
      <c r="AT81" s="29">
        <v>1</v>
      </c>
      <c r="AU81" s="29">
        <v>0</v>
      </c>
      <c r="AV81" s="22">
        <f t="shared" si="64"/>
        <v>1</v>
      </c>
      <c r="AW81" s="22">
        <f t="shared" si="57"/>
        <v>0</v>
      </c>
      <c r="AX81" s="34">
        <f t="shared" si="73"/>
        <v>1</v>
      </c>
      <c r="AY81" s="27">
        <v>1</v>
      </c>
      <c r="AZ81" s="27">
        <v>2</v>
      </c>
      <c r="BA81" s="22">
        <v>0</v>
      </c>
      <c r="BB81" s="22">
        <v>0</v>
      </c>
      <c r="BC81" s="22">
        <v>0</v>
      </c>
      <c r="BD81" s="22">
        <v>2</v>
      </c>
      <c r="BE81" s="22">
        <f t="shared" si="65"/>
        <v>1</v>
      </c>
      <c r="BF81" s="22">
        <f t="shared" si="66"/>
        <v>4</v>
      </c>
      <c r="BG81" s="34">
        <f t="shared" si="74"/>
        <v>5</v>
      </c>
      <c r="BH81" s="30">
        <v>0</v>
      </c>
      <c r="BI81" s="30">
        <v>0</v>
      </c>
      <c r="BJ81" s="30">
        <v>1</v>
      </c>
      <c r="BK81" s="30">
        <v>0</v>
      </c>
      <c r="BL81" s="30">
        <v>0</v>
      </c>
      <c r="BM81" s="30">
        <v>2</v>
      </c>
      <c r="BN81" s="22">
        <f t="shared" si="67"/>
        <v>1</v>
      </c>
      <c r="BO81" s="22">
        <f t="shared" si="68"/>
        <v>2</v>
      </c>
      <c r="BP81" s="34">
        <f t="shared" si="75"/>
        <v>3</v>
      </c>
      <c r="BQ81" s="29">
        <v>22</v>
      </c>
      <c r="BR81" s="29">
        <v>18</v>
      </c>
      <c r="BS81" s="34">
        <f t="shared" si="76"/>
        <v>40</v>
      </c>
      <c r="BT81" s="29">
        <v>0</v>
      </c>
      <c r="BU81" s="29">
        <v>1</v>
      </c>
      <c r="BV81" s="34">
        <f t="shared" si="53"/>
        <v>1</v>
      </c>
      <c r="BW81" s="29">
        <v>3</v>
      </c>
      <c r="BX81" s="29">
        <v>4</v>
      </c>
      <c r="BY81" s="34">
        <f t="shared" si="54"/>
        <v>7</v>
      </c>
    </row>
    <row r="82" spans="2:77" s="9" customFormat="1" ht="15" customHeight="1">
      <c r="B82" s="81" t="s">
        <v>90</v>
      </c>
      <c r="C82" s="81"/>
      <c r="D82" s="81"/>
      <c r="E82" s="10">
        <v>65</v>
      </c>
      <c r="F82" s="29">
        <v>61</v>
      </c>
      <c r="G82" s="29">
        <v>39</v>
      </c>
      <c r="H82" s="29">
        <v>6</v>
      </c>
      <c r="I82" s="29">
        <v>6</v>
      </c>
      <c r="J82" s="29">
        <v>2</v>
      </c>
      <c r="K82" s="29">
        <v>3</v>
      </c>
      <c r="L82" s="29">
        <v>2</v>
      </c>
      <c r="M82" s="29">
        <v>3</v>
      </c>
      <c r="N82" s="29">
        <v>38</v>
      </c>
      <c r="O82" s="29">
        <v>30</v>
      </c>
      <c r="P82" s="22">
        <v>0</v>
      </c>
      <c r="Q82" s="22">
        <v>0</v>
      </c>
      <c r="R82" s="29">
        <v>3</v>
      </c>
      <c r="S82" s="29">
        <v>4</v>
      </c>
      <c r="T82" s="29">
        <v>1</v>
      </c>
      <c r="U82" s="29">
        <v>0</v>
      </c>
      <c r="V82" s="29">
        <v>41</v>
      </c>
      <c r="W82" s="29">
        <v>34</v>
      </c>
      <c r="X82" s="22">
        <v>1</v>
      </c>
      <c r="Y82" s="22">
        <v>0</v>
      </c>
      <c r="Z82" s="29">
        <v>5</v>
      </c>
      <c r="AA82" s="29">
        <v>4</v>
      </c>
      <c r="AB82" s="29">
        <v>0</v>
      </c>
      <c r="AC82" s="29">
        <v>0</v>
      </c>
      <c r="AD82" s="22">
        <f t="shared" si="77"/>
        <v>140</v>
      </c>
      <c r="AE82" s="22">
        <f t="shared" si="78"/>
        <v>103</v>
      </c>
      <c r="AF82" s="34">
        <f t="shared" si="69"/>
        <v>243</v>
      </c>
      <c r="AG82" s="22">
        <f t="shared" si="58"/>
        <v>7</v>
      </c>
      <c r="AH82" s="22">
        <f t="shared" si="59"/>
        <v>6</v>
      </c>
      <c r="AI82" s="34">
        <f t="shared" si="70"/>
        <v>13</v>
      </c>
      <c r="AJ82" s="22">
        <f t="shared" si="60"/>
        <v>10</v>
      </c>
      <c r="AK82" s="22">
        <f t="shared" si="61"/>
        <v>11</v>
      </c>
      <c r="AL82" s="34">
        <f t="shared" si="71"/>
        <v>21</v>
      </c>
      <c r="AM82" s="22">
        <f t="shared" si="62"/>
        <v>3</v>
      </c>
      <c r="AN82" s="22">
        <f t="shared" si="63"/>
        <v>3</v>
      </c>
      <c r="AO82" s="34">
        <f t="shared" si="72"/>
        <v>6</v>
      </c>
      <c r="AP82" s="29">
        <v>4</v>
      </c>
      <c r="AQ82" s="29">
        <v>1</v>
      </c>
      <c r="AR82" s="29">
        <v>5</v>
      </c>
      <c r="AS82" s="29">
        <v>2</v>
      </c>
      <c r="AT82" s="29">
        <v>2</v>
      </c>
      <c r="AU82" s="29">
        <v>5</v>
      </c>
      <c r="AV82" s="22">
        <f t="shared" si="64"/>
        <v>11</v>
      </c>
      <c r="AW82" s="22">
        <f t="shared" si="57"/>
        <v>8</v>
      </c>
      <c r="AX82" s="34">
        <f t="shared" si="73"/>
        <v>19</v>
      </c>
      <c r="AY82" s="27">
        <v>0</v>
      </c>
      <c r="AZ82" s="27">
        <v>0</v>
      </c>
      <c r="BA82" s="22">
        <v>1</v>
      </c>
      <c r="BB82" s="22">
        <v>0</v>
      </c>
      <c r="BC82" s="22">
        <v>0</v>
      </c>
      <c r="BD82" s="22">
        <v>0</v>
      </c>
      <c r="BE82" s="22">
        <f t="shared" si="65"/>
        <v>1</v>
      </c>
      <c r="BF82" s="22">
        <f t="shared" si="66"/>
        <v>0</v>
      </c>
      <c r="BG82" s="34">
        <f t="shared" si="74"/>
        <v>1</v>
      </c>
      <c r="BH82" s="26">
        <v>0</v>
      </c>
      <c r="BI82" s="26">
        <v>0</v>
      </c>
      <c r="BJ82" s="26">
        <v>0</v>
      </c>
      <c r="BK82" s="26">
        <v>0</v>
      </c>
      <c r="BL82" s="26">
        <v>0</v>
      </c>
      <c r="BM82" s="26">
        <v>0</v>
      </c>
      <c r="BN82" s="22">
        <f t="shared" si="67"/>
        <v>0</v>
      </c>
      <c r="BO82" s="22">
        <f t="shared" si="68"/>
        <v>0</v>
      </c>
      <c r="BP82" s="34">
        <f t="shared" si="75"/>
        <v>0</v>
      </c>
      <c r="BQ82" s="29">
        <v>37</v>
      </c>
      <c r="BR82" s="29">
        <v>36</v>
      </c>
      <c r="BS82" s="34">
        <f t="shared" si="76"/>
        <v>73</v>
      </c>
      <c r="BT82" s="29">
        <v>13</v>
      </c>
      <c r="BU82" s="29">
        <v>6</v>
      </c>
      <c r="BV82" s="34">
        <f t="shared" si="53"/>
        <v>19</v>
      </c>
      <c r="BW82" s="29">
        <v>4</v>
      </c>
      <c r="BX82" s="29">
        <v>2</v>
      </c>
      <c r="BY82" s="34">
        <f t="shared" si="54"/>
        <v>6</v>
      </c>
    </row>
    <row r="83" spans="2:77" s="9" customFormat="1" ht="15" customHeight="1">
      <c r="B83" s="81" t="s">
        <v>91</v>
      </c>
      <c r="C83" s="81"/>
      <c r="D83" s="81"/>
      <c r="E83" s="10">
        <v>66</v>
      </c>
      <c r="F83" s="29">
        <v>53</v>
      </c>
      <c r="G83" s="29">
        <v>44</v>
      </c>
      <c r="H83" s="29">
        <v>9</v>
      </c>
      <c r="I83" s="29">
        <v>6</v>
      </c>
      <c r="J83" s="29">
        <v>1</v>
      </c>
      <c r="K83" s="29">
        <v>2</v>
      </c>
      <c r="L83" s="29">
        <v>2</v>
      </c>
      <c r="M83" s="29">
        <v>2</v>
      </c>
      <c r="N83" s="29">
        <v>66</v>
      </c>
      <c r="O83" s="29">
        <v>46</v>
      </c>
      <c r="P83" s="22">
        <v>0</v>
      </c>
      <c r="Q83" s="22">
        <v>0</v>
      </c>
      <c r="R83" s="29">
        <v>0</v>
      </c>
      <c r="S83" s="29">
        <v>0</v>
      </c>
      <c r="T83" s="29">
        <v>1</v>
      </c>
      <c r="U83" s="29">
        <v>0</v>
      </c>
      <c r="V83" s="29">
        <v>31</v>
      </c>
      <c r="W83" s="29">
        <v>51</v>
      </c>
      <c r="X83" s="22">
        <v>0</v>
      </c>
      <c r="Y83" s="22">
        <v>1</v>
      </c>
      <c r="Z83" s="29">
        <v>1</v>
      </c>
      <c r="AA83" s="29">
        <v>2</v>
      </c>
      <c r="AB83" s="29">
        <v>1</v>
      </c>
      <c r="AC83" s="29">
        <v>1</v>
      </c>
      <c r="AD83" s="22">
        <f t="shared" si="77"/>
        <v>150</v>
      </c>
      <c r="AE83" s="22">
        <f t="shared" si="78"/>
        <v>141</v>
      </c>
      <c r="AF83" s="34">
        <f t="shared" si="69"/>
        <v>291</v>
      </c>
      <c r="AG83" s="22">
        <f t="shared" si="58"/>
        <v>9</v>
      </c>
      <c r="AH83" s="22">
        <f t="shared" si="59"/>
        <v>7</v>
      </c>
      <c r="AI83" s="34">
        <f t="shared" si="70"/>
        <v>16</v>
      </c>
      <c r="AJ83" s="22">
        <f t="shared" si="60"/>
        <v>2</v>
      </c>
      <c r="AK83" s="22">
        <f t="shared" si="61"/>
        <v>4</v>
      </c>
      <c r="AL83" s="34">
        <f t="shared" si="71"/>
        <v>6</v>
      </c>
      <c r="AM83" s="22">
        <f t="shared" si="62"/>
        <v>4</v>
      </c>
      <c r="AN83" s="22">
        <f t="shared" si="63"/>
        <v>3</v>
      </c>
      <c r="AO83" s="34">
        <f t="shared" si="72"/>
        <v>7</v>
      </c>
      <c r="AP83" s="29">
        <v>12</v>
      </c>
      <c r="AQ83" s="29">
        <v>5</v>
      </c>
      <c r="AR83" s="29">
        <v>5</v>
      </c>
      <c r="AS83" s="29">
        <v>4</v>
      </c>
      <c r="AT83" s="29">
        <v>4</v>
      </c>
      <c r="AU83" s="29">
        <v>3</v>
      </c>
      <c r="AV83" s="22">
        <f t="shared" si="64"/>
        <v>21</v>
      </c>
      <c r="AW83" s="22">
        <f t="shared" si="57"/>
        <v>12</v>
      </c>
      <c r="AX83" s="34">
        <f t="shared" si="73"/>
        <v>33</v>
      </c>
      <c r="AY83" s="27">
        <v>1</v>
      </c>
      <c r="AZ83" s="27">
        <v>2</v>
      </c>
      <c r="BA83" s="29">
        <v>3</v>
      </c>
      <c r="BB83" s="29">
        <v>0</v>
      </c>
      <c r="BC83" s="29">
        <v>0</v>
      </c>
      <c r="BD83" s="29">
        <v>1</v>
      </c>
      <c r="BE83" s="22">
        <f t="shared" si="65"/>
        <v>4</v>
      </c>
      <c r="BF83" s="22">
        <f t="shared" si="66"/>
        <v>3</v>
      </c>
      <c r="BG83" s="34">
        <f t="shared" si="74"/>
        <v>7</v>
      </c>
      <c r="BH83" s="29">
        <v>0</v>
      </c>
      <c r="BI83" s="29">
        <v>0</v>
      </c>
      <c r="BJ83" s="29">
        <v>2</v>
      </c>
      <c r="BK83" s="29">
        <v>0</v>
      </c>
      <c r="BL83" s="29">
        <v>2</v>
      </c>
      <c r="BM83" s="29">
        <v>2</v>
      </c>
      <c r="BN83" s="22">
        <f t="shared" si="67"/>
        <v>4</v>
      </c>
      <c r="BO83" s="22">
        <f t="shared" si="68"/>
        <v>2</v>
      </c>
      <c r="BP83" s="34">
        <f t="shared" si="75"/>
        <v>6</v>
      </c>
      <c r="BQ83" s="29">
        <v>23</v>
      </c>
      <c r="BR83" s="29">
        <v>41</v>
      </c>
      <c r="BS83" s="34">
        <f t="shared" si="76"/>
        <v>64</v>
      </c>
      <c r="BT83" s="29">
        <v>9</v>
      </c>
      <c r="BU83" s="29">
        <v>10</v>
      </c>
      <c r="BV83" s="34">
        <f t="shared" si="53"/>
        <v>19</v>
      </c>
      <c r="BW83" s="29">
        <v>6</v>
      </c>
      <c r="BX83" s="29">
        <v>7</v>
      </c>
      <c r="BY83" s="34">
        <f t="shared" si="54"/>
        <v>13</v>
      </c>
    </row>
    <row r="84" spans="2:77" s="9" customFormat="1" ht="15.75">
      <c r="B84" s="81" t="s">
        <v>92</v>
      </c>
      <c r="C84" s="81"/>
      <c r="D84" s="81"/>
      <c r="E84" s="10">
        <v>67</v>
      </c>
      <c r="F84" s="30">
        <v>39</v>
      </c>
      <c r="G84" s="30">
        <v>47</v>
      </c>
      <c r="H84" s="30">
        <v>0</v>
      </c>
      <c r="I84" s="30">
        <v>0</v>
      </c>
      <c r="J84" s="30">
        <v>43</v>
      </c>
      <c r="K84" s="30">
        <v>43</v>
      </c>
      <c r="L84" s="30">
        <v>1</v>
      </c>
      <c r="M84" s="30">
        <v>1</v>
      </c>
      <c r="N84" s="30">
        <v>36</v>
      </c>
      <c r="O84" s="30">
        <v>41</v>
      </c>
      <c r="P84" s="22">
        <v>0</v>
      </c>
      <c r="Q84" s="22">
        <v>0</v>
      </c>
      <c r="R84" s="30">
        <v>37</v>
      </c>
      <c r="S84" s="30">
        <v>40</v>
      </c>
      <c r="T84" s="30">
        <v>0</v>
      </c>
      <c r="U84" s="30">
        <v>0</v>
      </c>
      <c r="V84" s="30">
        <v>31</v>
      </c>
      <c r="W84" s="30">
        <v>37</v>
      </c>
      <c r="X84" s="22">
        <v>0</v>
      </c>
      <c r="Y84" s="22">
        <v>0</v>
      </c>
      <c r="Z84" s="30">
        <v>34</v>
      </c>
      <c r="AA84" s="30">
        <v>34</v>
      </c>
      <c r="AB84" s="30">
        <v>0</v>
      </c>
      <c r="AC84" s="30">
        <v>0</v>
      </c>
      <c r="AD84" s="22">
        <f t="shared" si="77"/>
        <v>106</v>
      </c>
      <c r="AE84" s="22">
        <f t="shared" si="78"/>
        <v>125</v>
      </c>
      <c r="AF84" s="34">
        <f t="shared" si="69"/>
        <v>231</v>
      </c>
      <c r="AG84" s="22">
        <f t="shared" si="58"/>
        <v>0</v>
      </c>
      <c r="AH84" s="22">
        <f t="shared" si="59"/>
        <v>0</v>
      </c>
      <c r="AI84" s="34">
        <f t="shared" si="70"/>
        <v>0</v>
      </c>
      <c r="AJ84" s="22">
        <f t="shared" si="60"/>
        <v>114</v>
      </c>
      <c r="AK84" s="22">
        <f t="shared" si="61"/>
        <v>117</v>
      </c>
      <c r="AL84" s="34">
        <f t="shared" si="71"/>
        <v>231</v>
      </c>
      <c r="AM84" s="22">
        <f t="shared" si="62"/>
        <v>1</v>
      </c>
      <c r="AN84" s="22">
        <f t="shared" si="63"/>
        <v>1</v>
      </c>
      <c r="AO84" s="34">
        <f t="shared" si="72"/>
        <v>2</v>
      </c>
      <c r="AP84" s="30">
        <v>0</v>
      </c>
      <c r="AQ84" s="30">
        <v>0</v>
      </c>
      <c r="AR84" s="30">
        <v>0</v>
      </c>
      <c r="AS84" s="30">
        <v>0</v>
      </c>
      <c r="AT84" s="30">
        <v>0</v>
      </c>
      <c r="AU84" s="30">
        <v>0</v>
      </c>
      <c r="AV84" s="22">
        <f t="shared" si="64"/>
        <v>0</v>
      </c>
      <c r="AW84" s="22">
        <f t="shared" si="57"/>
        <v>0</v>
      </c>
      <c r="AX84" s="34">
        <f t="shared" si="73"/>
        <v>0</v>
      </c>
      <c r="AY84" s="27">
        <v>0</v>
      </c>
      <c r="AZ84" s="27">
        <v>0</v>
      </c>
      <c r="BA84" s="30">
        <v>1</v>
      </c>
      <c r="BB84" s="30">
        <v>1</v>
      </c>
      <c r="BC84" s="30">
        <v>1</v>
      </c>
      <c r="BD84" s="30">
        <v>0</v>
      </c>
      <c r="BE84" s="22">
        <f t="shared" si="65"/>
        <v>2</v>
      </c>
      <c r="BF84" s="22">
        <f t="shared" si="66"/>
        <v>1</v>
      </c>
      <c r="BG84" s="34">
        <f t="shared" si="74"/>
        <v>3</v>
      </c>
      <c r="BH84" s="30">
        <v>0</v>
      </c>
      <c r="BI84" s="30">
        <v>0</v>
      </c>
      <c r="BJ84" s="30">
        <v>0</v>
      </c>
      <c r="BK84" s="30">
        <v>0</v>
      </c>
      <c r="BL84" s="30">
        <v>0</v>
      </c>
      <c r="BM84" s="30">
        <v>0</v>
      </c>
      <c r="BN84" s="22">
        <f t="shared" si="67"/>
        <v>0</v>
      </c>
      <c r="BO84" s="22">
        <f t="shared" si="68"/>
        <v>0</v>
      </c>
      <c r="BP84" s="34">
        <f t="shared" si="75"/>
        <v>0</v>
      </c>
      <c r="BQ84" s="30">
        <v>23</v>
      </c>
      <c r="BR84" s="30">
        <v>28</v>
      </c>
      <c r="BS84" s="34">
        <f t="shared" si="76"/>
        <v>51</v>
      </c>
      <c r="BT84" s="30">
        <v>0</v>
      </c>
      <c r="BU84" s="30">
        <v>0</v>
      </c>
      <c r="BV84" s="34">
        <f t="shared" si="53"/>
        <v>0</v>
      </c>
      <c r="BW84" s="30">
        <v>7</v>
      </c>
      <c r="BX84" s="30">
        <v>3</v>
      </c>
      <c r="BY84" s="34">
        <f t="shared" si="54"/>
        <v>10</v>
      </c>
    </row>
    <row r="85" spans="2:77" s="9" customFormat="1" ht="15.75">
      <c r="B85" s="81" t="s">
        <v>93</v>
      </c>
      <c r="C85" s="81"/>
      <c r="D85" s="81"/>
      <c r="E85" s="10">
        <v>68</v>
      </c>
      <c r="F85" s="29">
        <v>27</v>
      </c>
      <c r="G85" s="29">
        <v>23</v>
      </c>
      <c r="H85" s="29">
        <v>0</v>
      </c>
      <c r="I85" s="29">
        <v>0</v>
      </c>
      <c r="J85" s="29">
        <v>26</v>
      </c>
      <c r="K85" s="29">
        <v>23</v>
      </c>
      <c r="L85" s="29">
        <v>1</v>
      </c>
      <c r="M85" s="29">
        <v>0</v>
      </c>
      <c r="N85" s="29">
        <v>17</v>
      </c>
      <c r="O85" s="29">
        <v>17</v>
      </c>
      <c r="P85" s="22">
        <v>0</v>
      </c>
      <c r="Q85" s="22">
        <v>0</v>
      </c>
      <c r="R85" s="29">
        <v>17</v>
      </c>
      <c r="S85" s="29">
        <v>16</v>
      </c>
      <c r="T85" s="29">
        <v>0</v>
      </c>
      <c r="U85" s="29">
        <v>1</v>
      </c>
      <c r="V85" s="29">
        <v>19</v>
      </c>
      <c r="W85" s="29">
        <v>15</v>
      </c>
      <c r="X85" s="22">
        <v>0</v>
      </c>
      <c r="Y85" s="22">
        <v>0</v>
      </c>
      <c r="Z85" s="29">
        <v>19</v>
      </c>
      <c r="AA85" s="29">
        <v>15</v>
      </c>
      <c r="AB85" s="29">
        <v>0</v>
      </c>
      <c r="AC85" s="29">
        <v>0</v>
      </c>
      <c r="AD85" s="22">
        <f t="shared" si="77"/>
        <v>63</v>
      </c>
      <c r="AE85" s="22">
        <f t="shared" si="78"/>
        <v>55</v>
      </c>
      <c r="AF85" s="34">
        <f t="shared" si="69"/>
        <v>118</v>
      </c>
      <c r="AG85" s="22">
        <f t="shared" si="58"/>
        <v>0</v>
      </c>
      <c r="AH85" s="22">
        <f t="shared" si="59"/>
        <v>0</v>
      </c>
      <c r="AI85" s="34">
        <f t="shared" si="70"/>
        <v>0</v>
      </c>
      <c r="AJ85" s="22">
        <f t="shared" si="60"/>
        <v>62</v>
      </c>
      <c r="AK85" s="22">
        <f t="shared" si="61"/>
        <v>54</v>
      </c>
      <c r="AL85" s="34">
        <f t="shared" si="71"/>
        <v>116</v>
      </c>
      <c r="AM85" s="22">
        <f t="shared" si="62"/>
        <v>1</v>
      </c>
      <c r="AN85" s="22">
        <f t="shared" si="63"/>
        <v>1</v>
      </c>
      <c r="AO85" s="34">
        <f t="shared" si="72"/>
        <v>2</v>
      </c>
      <c r="AP85" s="29">
        <v>6</v>
      </c>
      <c r="AQ85" s="29">
        <v>1</v>
      </c>
      <c r="AR85" s="30">
        <v>4</v>
      </c>
      <c r="AS85" s="30">
        <v>0</v>
      </c>
      <c r="AT85" s="30">
        <v>1</v>
      </c>
      <c r="AU85" s="30">
        <v>0</v>
      </c>
      <c r="AV85" s="22">
        <f t="shared" si="64"/>
        <v>11</v>
      </c>
      <c r="AW85" s="22">
        <f t="shared" si="57"/>
        <v>1</v>
      </c>
      <c r="AX85" s="34">
        <f t="shared" si="73"/>
        <v>12</v>
      </c>
      <c r="AY85" s="27">
        <v>0</v>
      </c>
      <c r="AZ85" s="27">
        <v>0</v>
      </c>
      <c r="BA85" s="30">
        <v>0</v>
      </c>
      <c r="BB85" s="30">
        <v>0</v>
      </c>
      <c r="BC85" s="30">
        <v>0</v>
      </c>
      <c r="BD85" s="30">
        <v>0</v>
      </c>
      <c r="BE85" s="22">
        <f t="shared" si="65"/>
        <v>0</v>
      </c>
      <c r="BF85" s="22">
        <f t="shared" si="66"/>
        <v>0</v>
      </c>
      <c r="BG85" s="34">
        <f t="shared" si="74"/>
        <v>0</v>
      </c>
      <c r="BH85" s="30">
        <v>0</v>
      </c>
      <c r="BI85" s="30">
        <v>0</v>
      </c>
      <c r="BJ85" s="30">
        <v>0</v>
      </c>
      <c r="BK85" s="30">
        <v>1</v>
      </c>
      <c r="BL85" s="30">
        <v>0</v>
      </c>
      <c r="BM85" s="30">
        <v>0</v>
      </c>
      <c r="BN85" s="22">
        <f t="shared" si="67"/>
        <v>0</v>
      </c>
      <c r="BO85" s="22">
        <f t="shared" si="68"/>
        <v>1</v>
      </c>
      <c r="BP85" s="34">
        <f t="shared" si="75"/>
        <v>1</v>
      </c>
      <c r="BQ85" s="29">
        <v>11</v>
      </c>
      <c r="BR85" s="29">
        <v>18</v>
      </c>
      <c r="BS85" s="34">
        <f t="shared" si="76"/>
        <v>29</v>
      </c>
      <c r="BT85" s="29">
        <v>7</v>
      </c>
      <c r="BU85" s="29">
        <v>7</v>
      </c>
      <c r="BV85" s="34">
        <f t="shared" si="53"/>
        <v>14</v>
      </c>
      <c r="BW85" s="29">
        <v>4</v>
      </c>
      <c r="BX85" s="29">
        <v>6</v>
      </c>
      <c r="BY85" s="34">
        <f t="shared" si="54"/>
        <v>10</v>
      </c>
    </row>
    <row r="86" spans="2:77" ht="15.75"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 s="12"/>
      <c r="AJ86" s="12"/>
      <c r="AK86" s="12"/>
      <c r="AL86" s="12"/>
      <c r="AM86" s="12"/>
      <c r="AN86" s="12"/>
      <c r="AO86" s="12"/>
      <c r="AP86" s="12"/>
      <c r="AQ86" s="12"/>
      <c r="AR86" s="12"/>
      <c r="AS86" s="12"/>
      <c r="AT86" s="12"/>
      <c r="AU86" s="12"/>
      <c r="AV86" s="12"/>
      <c r="AW86" s="12"/>
      <c r="AX86" s="12"/>
      <c r="AY86" s="12"/>
      <c r="AZ86" s="12"/>
      <c r="BA86" s="12"/>
      <c r="BB86" s="12"/>
      <c r="BC86" s="12"/>
      <c r="BD86" s="12"/>
      <c r="BE86" s="12"/>
      <c r="BF86" s="12"/>
      <c r="BG86" s="12"/>
      <c r="BH86" s="12"/>
      <c r="BI86" s="12"/>
      <c r="BJ86" s="12"/>
      <c r="BK86" s="12"/>
      <c r="BL86" s="12"/>
      <c r="BM86" s="12"/>
      <c r="BN86" s="12"/>
      <c r="BO86" s="12"/>
      <c r="BP86" s="12"/>
      <c r="BQ86" s="12"/>
      <c r="BR86" s="12"/>
      <c r="BS86" s="12"/>
      <c r="BT86" s="12"/>
      <c r="BU86" s="12"/>
      <c r="BV86" s="12"/>
      <c r="BW86" s="12"/>
      <c r="BX86" s="12"/>
      <c r="BY86" s="12"/>
    </row>
    <row r="87" spans="2:77" ht="18.75">
      <c r="B87" s="83" t="s">
        <v>94</v>
      </c>
      <c r="C87" s="84"/>
      <c r="D87" s="84"/>
      <c r="E87" s="85"/>
      <c r="F87" s="35">
        <f t="shared" ref="F87:AC87" si="79">SUM(F8:F85)</f>
        <v>5838</v>
      </c>
      <c r="G87" s="35">
        <f t="shared" si="79"/>
        <v>6509</v>
      </c>
      <c r="H87" s="37">
        <f t="shared" si="79"/>
        <v>357</v>
      </c>
      <c r="I87" s="37">
        <f t="shared" si="79"/>
        <v>469</v>
      </c>
      <c r="J87" s="38">
        <f t="shared" si="79"/>
        <v>893</v>
      </c>
      <c r="K87" s="38">
        <f t="shared" si="79"/>
        <v>912</v>
      </c>
      <c r="L87" s="39">
        <f t="shared" si="79"/>
        <v>170</v>
      </c>
      <c r="M87" s="39">
        <f t="shared" si="79"/>
        <v>217</v>
      </c>
      <c r="N87" s="35">
        <f t="shared" si="79"/>
        <v>4897</v>
      </c>
      <c r="O87" s="35">
        <f t="shared" si="79"/>
        <v>6084</v>
      </c>
      <c r="P87" s="37">
        <f t="shared" si="79"/>
        <v>177</v>
      </c>
      <c r="Q87" s="37">
        <f t="shared" si="79"/>
        <v>242</v>
      </c>
      <c r="R87" s="38">
        <f t="shared" si="79"/>
        <v>802</v>
      </c>
      <c r="S87" s="38">
        <f t="shared" si="79"/>
        <v>910</v>
      </c>
      <c r="T87" s="39">
        <f t="shared" si="79"/>
        <v>107</v>
      </c>
      <c r="U87" s="39">
        <f t="shared" si="79"/>
        <v>135</v>
      </c>
      <c r="V87" s="35">
        <f t="shared" si="79"/>
        <v>4423</v>
      </c>
      <c r="W87" s="35">
        <f t="shared" si="79"/>
        <v>5658</v>
      </c>
      <c r="X87" s="37">
        <f t="shared" si="79"/>
        <v>209</v>
      </c>
      <c r="Y87" s="37">
        <f t="shared" si="79"/>
        <v>227</v>
      </c>
      <c r="Z87" s="38">
        <f t="shared" si="79"/>
        <v>746</v>
      </c>
      <c r="AA87" s="38">
        <f t="shared" si="79"/>
        <v>781</v>
      </c>
      <c r="AB87" s="39">
        <f t="shared" si="79"/>
        <v>84</v>
      </c>
      <c r="AC87" s="39">
        <f t="shared" si="79"/>
        <v>87</v>
      </c>
      <c r="AD87" s="35">
        <f t="shared" ref="AD87:BJ87" si="80">SUM(AD8:AD85)</f>
        <v>15158</v>
      </c>
      <c r="AE87" s="35">
        <f t="shared" si="80"/>
        <v>18251</v>
      </c>
      <c r="AF87" s="35">
        <f>SUM(AF8:AF85)</f>
        <v>33409</v>
      </c>
      <c r="AG87" s="37">
        <f t="shared" si="80"/>
        <v>743</v>
      </c>
      <c r="AH87" s="37">
        <f t="shared" si="80"/>
        <v>938</v>
      </c>
      <c r="AI87" s="37">
        <f t="shared" si="80"/>
        <v>1681</v>
      </c>
      <c r="AJ87" s="38">
        <f t="shared" si="80"/>
        <v>2441</v>
      </c>
      <c r="AK87" s="38">
        <f t="shared" si="80"/>
        <v>2603</v>
      </c>
      <c r="AL87" s="38">
        <f t="shared" si="80"/>
        <v>5044</v>
      </c>
      <c r="AM87" s="39">
        <f t="shared" si="80"/>
        <v>361</v>
      </c>
      <c r="AN87" s="39">
        <f t="shared" si="80"/>
        <v>439</v>
      </c>
      <c r="AO87" s="39">
        <f t="shared" si="80"/>
        <v>800</v>
      </c>
      <c r="AP87" s="14">
        <f t="shared" si="80"/>
        <v>556</v>
      </c>
      <c r="AQ87" s="14">
        <f t="shared" si="80"/>
        <v>437</v>
      </c>
      <c r="AR87" s="14">
        <f t="shared" si="80"/>
        <v>425</v>
      </c>
      <c r="AS87" s="14">
        <f t="shared" si="80"/>
        <v>374</v>
      </c>
      <c r="AT87" s="14">
        <f t="shared" si="80"/>
        <v>521</v>
      </c>
      <c r="AU87" s="14">
        <f t="shared" si="80"/>
        <v>451</v>
      </c>
      <c r="AV87" s="21">
        <f t="shared" si="80"/>
        <v>1502</v>
      </c>
      <c r="AW87" s="21">
        <f t="shared" si="80"/>
        <v>1255</v>
      </c>
      <c r="AX87" s="21">
        <f>SUM(AX8:AX85)</f>
        <v>2757</v>
      </c>
      <c r="AY87" s="41">
        <f t="shared" si="80"/>
        <v>301</v>
      </c>
      <c r="AZ87" s="41">
        <f t="shared" si="80"/>
        <v>198</v>
      </c>
      <c r="BA87" s="41">
        <f t="shared" si="80"/>
        <v>182</v>
      </c>
      <c r="BB87" s="41">
        <f t="shared" si="80"/>
        <v>158</v>
      </c>
      <c r="BC87" s="41">
        <f t="shared" si="80"/>
        <v>123</v>
      </c>
      <c r="BD87" s="41">
        <f t="shared" si="80"/>
        <v>80</v>
      </c>
      <c r="BE87" s="21">
        <f t="shared" si="80"/>
        <v>606</v>
      </c>
      <c r="BF87" s="21">
        <f t="shared" si="80"/>
        <v>436</v>
      </c>
      <c r="BG87" s="21">
        <f t="shared" si="80"/>
        <v>1042</v>
      </c>
      <c r="BH87" s="13">
        <f t="shared" si="80"/>
        <v>2</v>
      </c>
      <c r="BI87" s="13">
        <f t="shared" si="80"/>
        <v>0</v>
      </c>
      <c r="BJ87" s="13">
        <f t="shared" si="80"/>
        <v>71</v>
      </c>
      <c r="BK87" s="13">
        <f t="shared" ref="BK87:BY87" si="81">SUM(BK8:BK85)</f>
        <v>102</v>
      </c>
      <c r="BL87" s="13">
        <f t="shared" si="81"/>
        <v>45</v>
      </c>
      <c r="BM87" s="13">
        <f t="shared" si="81"/>
        <v>78</v>
      </c>
      <c r="BN87" s="13">
        <f t="shared" si="81"/>
        <v>118</v>
      </c>
      <c r="BO87" s="13">
        <f t="shared" si="81"/>
        <v>180</v>
      </c>
      <c r="BP87" s="13">
        <f t="shared" si="81"/>
        <v>298</v>
      </c>
      <c r="BQ87" s="13">
        <f t="shared" si="81"/>
        <v>4387</v>
      </c>
      <c r="BR87" s="13">
        <f t="shared" si="81"/>
        <v>5810</v>
      </c>
      <c r="BS87" s="13">
        <f t="shared" si="81"/>
        <v>10197</v>
      </c>
      <c r="BT87" s="36">
        <f t="shared" si="81"/>
        <v>1724</v>
      </c>
      <c r="BU87" s="36">
        <f t="shared" si="81"/>
        <v>1365</v>
      </c>
      <c r="BV87" s="36">
        <f t="shared" si="81"/>
        <v>3089</v>
      </c>
      <c r="BW87" s="38">
        <f t="shared" si="81"/>
        <v>709</v>
      </c>
      <c r="BX87" s="38">
        <f t="shared" si="81"/>
        <v>494</v>
      </c>
      <c r="BY87" s="38">
        <f t="shared" si="81"/>
        <v>1203</v>
      </c>
    </row>
    <row r="88" spans="2:77" ht="18.75" hidden="1" customHeight="1">
      <c r="B88" s="15"/>
      <c r="C88" s="15"/>
      <c r="D88" s="15"/>
      <c r="E88" s="16"/>
      <c r="F88" s="82">
        <f>SUM(F87:G87)</f>
        <v>12347</v>
      </c>
      <c r="G88" s="82"/>
      <c r="H88" s="82">
        <f t="shared" ref="H88" si="82">SUM(H87:I87)</f>
        <v>826</v>
      </c>
      <c r="I88" s="82"/>
      <c r="J88" s="18"/>
      <c r="K88" s="18"/>
      <c r="L88" s="18"/>
      <c r="M88" s="18"/>
      <c r="N88" s="82">
        <f t="shared" ref="N88" si="83">SUM(N87:O87)</f>
        <v>10981</v>
      </c>
      <c r="O88" s="82"/>
      <c r="P88" s="82">
        <f t="shared" ref="P88" si="84">SUM(P87:Q87)</f>
        <v>419</v>
      </c>
      <c r="Q88" s="82"/>
      <c r="R88" s="18"/>
      <c r="S88" s="18"/>
      <c r="T88" s="18"/>
      <c r="U88" s="18"/>
      <c r="V88" s="86">
        <f t="shared" ref="V88" si="85">SUM(V87:W87)</f>
        <v>10081</v>
      </c>
      <c r="W88" s="87"/>
      <c r="X88" s="86">
        <f t="shared" ref="X88" si="86">SUM(X87:Y87)</f>
        <v>436</v>
      </c>
      <c r="Y88" s="87"/>
      <c r="Z88" s="18"/>
      <c r="AA88" s="18"/>
      <c r="AB88" s="18"/>
      <c r="AC88" s="18"/>
      <c r="AD88" s="17"/>
      <c r="AE88" s="17"/>
      <c r="AF88" s="17"/>
      <c r="AG88" s="17"/>
      <c r="AH88" s="17"/>
      <c r="AI88" s="17"/>
      <c r="AJ88" s="17"/>
      <c r="AK88" s="17"/>
      <c r="AL88" s="17"/>
      <c r="AM88" s="17"/>
      <c r="AN88" s="17"/>
      <c r="AO88" s="17"/>
      <c r="AP88" s="17"/>
      <c r="AQ88" s="17"/>
      <c r="AR88" s="17"/>
      <c r="AS88" s="17"/>
      <c r="AT88" s="17"/>
      <c r="AU88" s="17"/>
      <c r="AV88" s="17"/>
      <c r="AW88" s="17"/>
      <c r="AX88" s="17"/>
      <c r="AY88" s="17"/>
      <c r="AZ88" s="17"/>
      <c r="BA88" s="17"/>
      <c r="BB88" s="17"/>
      <c r="BC88" s="17"/>
      <c r="BD88" s="17"/>
      <c r="BE88" s="17"/>
      <c r="BF88" s="17"/>
      <c r="BG88" s="17"/>
      <c r="BH88" s="17"/>
      <c r="BI88" s="17"/>
      <c r="BJ88" s="17"/>
      <c r="BK88" s="17"/>
      <c r="BL88" s="17"/>
      <c r="BM88" s="17"/>
      <c r="BN88" s="17"/>
      <c r="BO88" s="17"/>
      <c r="BP88" s="17"/>
      <c r="BQ88" s="17"/>
      <c r="BR88" s="17"/>
      <c r="BS88" s="17"/>
      <c r="BT88" s="17"/>
      <c r="BU88" s="17"/>
      <c r="BV88" s="17"/>
      <c r="BW88" s="17"/>
      <c r="BX88" s="17"/>
      <c r="BY88" s="17"/>
    </row>
    <row r="89" spans="2:77" ht="18.75" hidden="1" customHeight="1">
      <c r="B89" s="15"/>
      <c r="C89" s="15"/>
      <c r="D89" s="15"/>
      <c r="E89" s="16"/>
      <c r="F89" s="17"/>
      <c r="G89" s="17"/>
      <c r="H89" s="17"/>
      <c r="I89" s="17"/>
      <c r="J89" s="17"/>
      <c r="K89" s="17"/>
      <c r="L89" s="17"/>
      <c r="M89" s="17"/>
      <c r="N89" s="82">
        <f>SUM(F88,N88,V88)</f>
        <v>33409</v>
      </c>
      <c r="O89" s="82"/>
      <c r="P89" s="82">
        <f>SUM(H88,P88,X88)</f>
        <v>1681</v>
      </c>
      <c r="Q89" s="82"/>
      <c r="R89" s="17"/>
      <c r="S89" s="17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7"/>
      <c r="AL89" s="17"/>
      <c r="AM89" s="17"/>
      <c r="AN89" s="17"/>
      <c r="AO89" s="17"/>
      <c r="AP89" s="17"/>
      <c r="AQ89" s="17"/>
      <c r="AR89" s="17"/>
      <c r="AS89" s="17"/>
      <c r="AT89" s="17"/>
      <c r="AU89" s="17"/>
      <c r="AV89" s="17"/>
      <c r="AW89" s="17"/>
      <c r="AX89" s="17"/>
      <c r="AY89" s="17"/>
      <c r="AZ89" s="17"/>
      <c r="BA89" s="17"/>
      <c r="BB89" s="17"/>
      <c r="BC89" s="17"/>
      <c r="BD89" s="17"/>
      <c r="BE89" s="17"/>
      <c r="BF89" s="17"/>
      <c r="BG89" s="17"/>
      <c r="BH89" s="17"/>
      <c r="BI89" s="17"/>
      <c r="BJ89" s="17"/>
      <c r="BK89" s="17"/>
      <c r="BL89" s="17"/>
      <c r="BM89" s="17"/>
      <c r="BN89" s="17"/>
      <c r="BO89" s="17"/>
      <c r="BP89" s="17"/>
      <c r="BQ89" s="17"/>
      <c r="BR89" s="17"/>
      <c r="BS89" s="17"/>
      <c r="BT89" s="17"/>
      <c r="BU89" s="17"/>
      <c r="BV89" s="17"/>
      <c r="BW89" s="17"/>
      <c r="BX89" s="17"/>
      <c r="BY89" s="17"/>
    </row>
    <row r="90" spans="2:77" hidden="1">
      <c r="F90" s="43">
        <f>SUM(F87:G87)</f>
        <v>12347</v>
      </c>
      <c r="G90" s="43"/>
      <c r="N90" s="44">
        <f>SUM(N87:O87)</f>
        <v>10981</v>
      </c>
      <c r="O90" s="44"/>
      <c r="V90" s="42">
        <f>SUM(V87:W87)</f>
        <v>10081</v>
      </c>
      <c r="W90" s="42"/>
      <c r="AD90" s="42">
        <f>SUM(AD87:AE87)</f>
        <v>33409</v>
      </c>
      <c r="AE90" s="42"/>
      <c r="AF90" s="40"/>
      <c r="AP90" s="2" t="s">
        <v>95</v>
      </c>
      <c r="AY90" s="2" t="s">
        <v>95</v>
      </c>
      <c r="BH90" s="2" t="s">
        <v>95</v>
      </c>
      <c r="BQ90" s="2" t="s">
        <v>95</v>
      </c>
      <c r="BT90" s="2" t="s">
        <v>95</v>
      </c>
      <c r="BW90" s="2" t="s">
        <v>95</v>
      </c>
    </row>
    <row r="91" spans="2:77" ht="87" customHeight="1">
      <c r="B91" s="119" t="s">
        <v>105</v>
      </c>
      <c r="C91" s="119"/>
      <c r="D91" s="119"/>
      <c r="E91" s="119"/>
      <c r="F91" s="121">
        <f>SUM(F87:G87)</f>
        <v>12347</v>
      </c>
      <c r="G91" s="47"/>
      <c r="H91" s="122"/>
      <c r="I91" s="47"/>
      <c r="J91" s="47"/>
      <c r="K91" s="47"/>
      <c r="L91" s="47"/>
      <c r="M91" s="2"/>
      <c r="N91" s="47">
        <f>SUM(N87:O87)</f>
        <v>10981</v>
      </c>
      <c r="O91" s="47"/>
      <c r="P91" s="2"/>
      <c r="Q91" s="2"/>
      <c r="R91" s="2"/>
      <c r="S91" s="2"/>
      <c r="T91" s="2"/>
      <c r="U91" s="2"/>
      <c r="V91" s="47">
        <f>SUM(V87:W87)</f>
        <v>10081</v>
      </c>
      <c r="W91" s="47"/>
      <c r="X91" s="2"/>
      <c r="AD91" s="42"/>
      <c r="AE91" s="42"/>
      <c r="AF91" s="40"/>
      <c r="AG91" s="20"/>
      <c r="AH91" s="20"/>
      <c r="AI91" s="20"/>
      <c r="AJ91" s="20"/>
      <c r="AK91" s="20"/>
      <c r="AL91" s="20"/>
      <c r="AM91" s="20"/>
      <c r="AN91" s="20"/>
      <c r="AO91" s="20"/>
      <c r="AR91" s="42"/>
      <c r="AS91" s="42"/>
    </row>
    <row r="92" spans="2:77">
      <c r="F92" s="2"/>
      <c r="G92" s="2"/>
      <c r="H92" s="2"/>
      <c r="I92" s="47"/>
      <c r="J92" s="47"/>
      <c r="K92" s="2"/>
      <c r="L92" s="2"/>
      <c r="M92" s="2"/>
      <c r="N92" s="47">
        <f>SUM(F91,N91,V91)</f>
        <v>33409</v>
      </c>
      <c r="O92" s="47"/>
      <c r="P92" s="2"/>
      <c r="Q92" s="2"/>
      <c r="R92" s="2"/>
      <c r="S92" s="2"/>
      <c r="T92" s="2"/>
      <c r="U92" s="2"/>
      <c r="V92" s="47">
        <f>SUM(F8:G85)</f>
        <v>12347</v>
      </c>
      <c r="W92" s="47"/>
      <c r="X92" s="2"/>
    </row>
    <row r="93" spans="2:77" ht="15" customHeight="1"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</row>
    <row r="94" spans="2:77" ht="15" customHeight="1">
      <c r="N94" s="19"/>
    </row>
    <row r="95" spans="2:77" ht="15" customHeight="1">
      <c r="G95" s="113"/>
      <c r="H95" s="113"/>
      <c r="I95" s="113"/>
      <c r="J95" s="113"/>
      <c r="K95" s="113"/>
      <c r="L95" s="113"/>
      <c r="M95" s="113"/>
      <c r="N95" s="113"/>
    </row>
    <row r="96" spans="2:77" ht="15" customHeight="1"/>
    <row r="97" spans="3:23" ht="15" hidden="1" customHeight="1">
      <c r="C97" s="1" t="s">
        <v>111</v>
      </c>
      <c r="F97" s="1">
        <v>5841</v>
      </c>
      <c r="G97" s="1">
        <v>6511</v>
      </c>
      <c r="N97" s="1">
        <v>4894</v>
      </c>
      <c r="O97" s="1">
        <v>6088</v>
      </c>
      <c r="V97" s="1">
        <v>4421</v>
      </c>
      <c r="W97" s="1">
        <v>5661</v>
      </c>
    </row>
    <row r="98" spans="3:23" ht="15" hidden="1" customHeight="1">
      <c r="F98" s="1">
        <f>F97-F87</f>
        <v>3</v>
      </c>
      <c r="G98" s="1">
        <f>G97-G87</f>
        <v>2</v>
      </c>
      <c r="N98" s="1">
        <f>N97-N87</f>
        <v>-3</v>
      </c>
      <c r="O98" s="1">
        <f>O97-O87</f>
        <v>4</v>
      </c>
      <c r="V98" s="1">
        <f>V97-V87</f>
        <v>-2</v>
      </c>
      <c r="W98" s="1">
        <f>W97-W87</f>
        <v>3</v>
      </c>
    </row>
    <row r="99" spans="3:23" ht="15" customHeight="1"/>
    <row r="100" spans="3:23" ht="15" customHeight="1"/>
    <row r="101" spans="3:23" ht="15" customHeight="1"/>
    <row r="102" spans="3:23" ht="15" customHeight="1"/>
    <row r="103" spans="3:23" ht="15" customHeight="1"/>
    <row r="104" spans="3:23" ht="15" customHeight="1"/>
    <row r="105" spans="3:23" ht="15" customHeight="1"/>
    <row r="106" spans="3:23" ht="15" customHeight="1"/>
    <row r="107" spans="3:23" ht="15" customHeight="1"/>
    <row r="108" spans="3:23" ht="15" customHeight="1"/>
    <row r="109" spans="3:23" ht="15" customHeight="1"/>
    <row r="110" spans="3:23" ht="15" customHeight="1"/>
    <row r="111" spans="3:23" ht="15" customHeight="1"/>
    <row r="112" spans="3:23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ht="15" customHeight="1"/>
    <row r="130" ht="15" customHeight="1"/>
    <row r="131" ht="15" customHeight="1"/>
    <row r="132" ht="15" customHeight="1"/>
    <row r="133" ht="15" customHeight="1"/>
    <row r="134" ht="15" customHeight="1"/>
    <row r="135" ht="15" customHeight="1"/>
    <row r="136" ht="15" customHeight="1"/>
    <row r="137" ht="15" customHeight="1"/>
    <row r="138" ht="15" customHeight="1"/>
    <row r="139" ht="15" customHeight="1"/>
    <row r="140" ht="15" customHeight="1"/>
    <row r="141" ht="15" customHeight="1"/>
    <row r="142" ht="15" customHeight="1"/>
    <row r="143" ht="15" customHeight="1"/>
    <row r="144" ht="15" customHeight="1"/>
    <row r="145" ht="15" customHeight="1"/>
    <row r="146" ht="15" customHeight="1"/>
    <row r="147" ht="15" customHeight="1"/>
    <row r="148" ht="15" customHeight="1"/>
    <row r="149" ht="15" customHeight="1"/>
    <row r="150" ht="15" customHeight="1"/>
    <row r="151" ht="15" customHeight="1"/>
    <row r="152" ht="15" customHeight="1"/>
    <row r="153" ht="15" customHeight="1"/>
    <row r="154" ht="15" customHeight="1"/>
    <row r="155" ht="15" customHeight="1"/>
    <row r="156" ht="15" customHeight="1"/>
    <row r="157" ht="15" customHeight="1"/>
    <row r="158" ht="15" customHeight="1"/>
    <row r="159" ht="15" customHeight="1"/>
    <row r="160" ht="15" customHeight="1"/>
    <row r="161" ht="15" customHeight="1"/>
    <row r="162" ht="15" customHeight="1"/>
    <row r="163" ht="15" customHeight="1"/>
    <row r="164" ht="15" customHeight="1"/>
    <row r="165" ht="15" customHeight="1"/>
    <row r="166" ht="15" customHeight="1"/>
  </sheetData>
  <mergeCells count="202">
    <mergeCell ref="G95:H95"/>
    <mergeCell ref="I95:J95"/>
    <mergeCell ref="K95:L95"/>
    <mergeCell ref="M95:N95"/>
    <mergeCell ref="AF5:AF7"/>
    <mergeCell ref="E25:E26"/>
    <mergeCell ref="BS8:BS9"/>
    <mergeCell ref="BS10:BS11"/>
    <mergeCell ref="BS12:BS13"/>
    <mergeCell ref="BS14:BS15"/>
    <mergeCell ref="BS17:BS18"/>
    <mergeCell ref="BL6:BM6"/>
    <mergeCell ref="AD5:AE5"/>
    <mergeCell ref="AV5:AX5"/>
    <mergeCell ref="BE5:BG5"/>
    <mergeCell ref="BN5:BP5"/>
    <mergeCell ref="BQ6:BR6"/>
    <mergeCell ref="BA6:BB6"/>
    <mergeCell ref="B91:E91"/>
    <mergeCell ref="AD91:AE91"/>
    <mergeCell ref="AR91:AS91"/>
    <mergeCell ref="E27:E28"/>
    <mergeCell ref="E38:E39"/>
    <mergeCell ref="E5:E7"/>
    <mergeCell ref="B8:D8"/>
    <mergeCell ref="B9:D9"/>
    <mergeCell ref="B10:D10"/>
    <mergeCell ref="B11:D11"/>
    <mergeCell ref="B12:D12"/>
    <mergeCell ref="AD6:AD7"/>
    <mergeCell ref="AR6:AS6"/>
    <mergeCell ref="AT6:AU6"/>
    <mergeCell ref="AY6:AZ6"/>
    <mergeCell ref="J6:K6"/>
    <mergeCell ref="F6:G6"/>
    <mergeCell ref="H6:I6"/>
    <mergeCell ref="N6:O6"/>
    <mergeCell ref="P6:Q6"/>
    <mergeCell ref="AP6:AQ6"/>
    <mergeCell ref="AG6:AG7"/>
    <mergeCell ref="AH6:AH7"/>
    <mergeCell ref="AI5:AI7"/>
    <mergeCell ref="AL5:AL7"/>
    <mergeCell ref="AO5:AO7"/>
    <mergeCell ref="L6:M6"/>
    <mergeCell ref="R6:S6"/>
    <mergeCell ref="T6:U6"/>
    <mergeCell ref="Z6:AA6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24:D24"/>
    <mergeCell ref="B25:D25"/>
    <mergeCell ref="B26:D26"/>
    <mergeCell ref="B27:D27"/>
    <mergeCell ref="B28:D28"/>
    <mergeCell ref="B29:D29"/>
    <mergeCell ref="B30:D30"/>
    <mergeCell ref="B31:D31"/>
    <mergeCell ref="B32:D32"/>
    <mergeCell ref="B33:D33"/>
    <mergeCell ref="B34:D34"/>
    <mergeCell ref="B35:D35"/>
    <mergeCell ref="B36:D36"/>
    <mergeCell ref="B37:D37"/>
    <mergeCell ref="B38:D38"/>
    <mergeCell ref="B39:D39"/>
    <mergeCell ref="B40:D40"/>
    <mergeCell ref="B41:D41"/>
    <mergeCell ref="B42:D42"/>
    <mergeCell ref="B43:D43"/>
    <mergeCell ref="B44:D44"/>
    <mergeCell ref="B45:D45"/>
    <mergeCell ref="B46:D46"/>
    <mergeCell ref="B47:D47"/>
    <mergeCell ref="B48:D48"/>
    <mergeCell ref="B49:D49"/>
    <mergeCell ref="B50:D50"/>
    <mergeCell ref="B51:D51"/>
    <mergeCell ref="B52:D52"/>
    <mergeCell ref="B53:D53"/>
    <mergeCell ref="B54:D54"/>
    <mergeCell ref="B55:D55"/>
    <mergeCell ref="B56:D56"/>
    <mergeCell ref="B57:D57"/>
    <mergeCell ref="B58:D58"/>
    <mergeCell ref="B59:D59"/>
    <mergeCell ref="B60:D60"/>
    <mergeCell ref="B61:D61"/>
    <mergeCell ref="B62:D62"/>
    <mergeCell ref="B63:D63"/>
    <mergeCell ref="B64:D64"/>
    <mergeCell ref="B65:D65"/>
    <mergeCell ref="B66:D66"/>
    <mergeCell ref="B67:D67"/>
    <mergeCell ref="B68:D68"/>
    <mergeCell ref="B69:D69"/>
    <mergeCell ref="B70:D70"/>
    <mergeCell ref="B71:D71"/>
    <mergeCell ref="B72:D72"/>
    <mergeCell ref="B73:D73"/>
    <mergeCell ref="B74:D74"/>
    <mergeCell ref="B75:D75"/>
    <mergeCell ref="B76:D76"/>
    <mergeCell ref="B77:D77"/>
    <mergeCell ref="B78:D78"/>
    <mergeCell ref="B79:D79"/>
    <mergeCell ref="B80:D80"/>
    <mergeCell ref="B81:D81"/>
    <mergeCell ref="B82:D82"/>
    <mergeCell ref="B83:D83"/>
    <mergeCell ref="B84:D84"/>
    <mergeCell ref="B85:D85"/>
    <mergeCell ref="F88:G88"/>
    <mergeCell ref="H88:I88"/>
    <mergeCell ref="B87:E87"/>
    <mergeCell ref="N88:O88"/>
    <mergeCell ref="P88:Q88"/>
    <mergeCell ref="V88:W88"/>
    <mergeCell ref="X88:Y88"/>
    <mergeCell ref="N89:O89"/>
    <mergeCell ref="P89:Q89"/>
    <mergeCell ref="E12:E13"/>
    <mergeCell ref="E14:E15"/>
    <mergeCell ref="E17:E18"/>
    <mergeCell ref="E19:E20"/>
    <mergeCell ref="E21:E22"/>
    <mergeCell ref="E8:E9"/>
    <mergeCell ref="E10:E11"/>
    <mergeCell ref="A2:BS3"/>
    <mergeCell ref="B5:D7"/>
    <mergeCell ref="AG5:AH5"/>
    <mergeCell ref="AE6:AE7"/>
    <mergeCell ref="AP5:AU5"/>
    <mergeCell ref="AY5:BD5"/>
    <mergeCell ref="BH5:BM5"/>
    <mergeCell ref="BQ5:BS5"/>
    <mergeCell ref="V6:W6"/>
    <mergeCell ref="X6:Y6"/>
    <mergeCell ref="AB6:AC6"/>
    <mergeCell ref="AJ5:AK5"/>
    <mergeCell ref="AJ6:AJ7"/>
    <mergeCell ref="AK6:AK7"/>
    <mergeCell ref="AM5:AN5"/>
    <mergeCell ref="AM6:AM7"/>
    <mergeCell ref="AN6:AN7"/>
    <mergeCell ref="F5:AC5"/>
    <mergeCell ref="BS6:BS7"/>
    <mergeCell ref="BC6:BD6"/>
    <mergeCell ref="BH6:BI6"/>
    <mergeCell ref="BJ6:BK6"/>
    <mergeCell ref="BY21:BY22"/>
    <mergeCell ref="BY25:BY26"/>
    <mergeCell ref="BY27:BY28"/>
    <mergeCell ref="BY38:BY39"/>
    <mergeCell ref="BT5:BV5"/>
    <mergeCell ref="BT6:BU6"/>
    <mergeCell ref="BV6:BV7"/>
    <mergeCell ref="BV8:BV9"/>
    <mergeCell ref="BV10:BV11"/>
    <mergeCell ref="BV12:BV13"/>
    <mergeCell ref="BV14:BV15"/>
    <mergeCell ref="BV17:BV18"/>
    <mergeCell ref="BV19:BV20"/>
    <mergeCell ref="BW5:BY5"/>
    <mergeCell ref="BW6:BX6"/>
    <mergeCell ref="BY6:BY7"/>
    <mergeCell ref="BY8:BY9"/>
    <mergeCell ref="BY10:BY11"/>
    <mergeCell ref="BY12:BY13"/>
    <mergeCell ref="BY14:BY15"/>
    <mergeCell ref="BY17:BY18"/>
    <mergeCell ref="BY19:BY20"/>
    <mergeCell ref="BV21:BV22"/>
    <mergeCell ref="BV25:BV26"/>
    <mergeCell ref="BV27:BV28"/>
    <mergeCell ref="BV38:BV39"/>
    <mergeCell ref="BS21:BS22"/>
    <mergeCell ref="BS25:BS26"/>
    <mergeCell ref="BS27:BS28"/>
    <mergeCell ref="BS38:BS39"/>
    <mergeCell ref="I91:J91"/>
    <mergeCell ref="K91:L91"/>
    <mergeCell ref="I92:J92"/>
    <mergeCell ref="F90:G90"/>
    <mergeCell ref="N90:O90"/>
    <mergeCell ref="V90:W90"/>
    <mergeCell ref="AD90:AE90"/>
    <mergeCell ref="BS19:BS20"/>
    <mergeCell ref="N91:O91"/>
    <mergeCell ref="V91:W91"/>
    <mergeCell ref="N92:O92"/>
    <mergeCell ref="V92:W92"/>
    <mergeCell ref="F91:G91"/>
  </mergeCells>
  <pageMargins left="0.69930555555555596" right="0.69930555555555596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911.7 2022-B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GILDARDO SOSA</dc:creator>
  <cp:lastModifiedBy>GILDARDO SOSA</cp:lastModifiedBy>
  <cp:lastPrinted>2017-09-07T19:52:00Z</cp:lastPrinted>
  <dcterms:created xsi:type="dcterms:W3CDTF">2010-11-24T18:04:00Z</dcterms:created>
  <dcterms:modified xsi:type="dcterms:W3CDTF">2022-11-14T16:59:16Z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3082-10.2.0.5965</vt:lpwstr>
  </property>
</Properties>
</file>