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60\Documents\TRANSPARENCIA\TRANSPARENCIA\911  2024 Documentos técnico metodologicos\"/>
    </mc:Choice>
  </mc:AlternateContent>
  <bookViews>
    <workbookView xWindow="0" yWindow="0" windowWidth="25755" windowHeight="11505"/>
  </bookViews>
  <sheets>
    <sheet name="INICIO 2024-B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58" i="13" l="1"/>
  <c r="CO59" i="13"/>
  <c r="CO60" i="13"/>
  <c r="CO61" i="13"/>
  <c r="CO62" i="13"/>
  <c r="CO63" i="13"/>
  <c r="CO64" i="13"/>
  <c r="CO65" i="13"/>
  <c r="CO66" i="13"/>
  <c r="CO67" i="13"/>
  <c r="CO68" i="13"/>
  <c r="CO69" i="13"/>
  <c r="CO70" i="13"/>
  <c r="CO71" i="13"/>
  <c r="E86" i="13" l="1"/>
  <c r="G86" i="13"/>
  <c r="H86" i="13"/>
  <c r="J86" i="13"/>
  <c r="K86" i="13"/>
  <c r="M86" i="13"/>
  <c r="N86" i="13"/>
  <c r="P86" i="13"/>
  <c r="Q86" i="13"/>
  <c r="S86" i="13"/>
  <c r="T86" i="13"/>
  <c r="V86" i="13"/>
  <c r="W86" i="13"/>
  <c r="Y86" i="13"/>
  <c r="Z86" i="13"/>
  <c r="AB86" i="13"/>
  <c r="AC86" i="13"/>
  <c r="AE86" i="13"/>
  <c r="AF86" i="13"/>
  <c r="AH86" i="13"/>
  <c r="AI86" i="13"/>
  <c r="AK86" i="13"/>
  <c r="AL86" i="13"/>
  <c r="AZ86" i="13"/>
  <c r="BA86" i="13"/>
  <c r="BB86" i="13"/>
  <c r="BC86" i="13"/>
  <c r="BD86" i="13"/>
  <c r="BE86" i="13"/>
  <c r="BI86" i="13"/>
  <c r="BJ86" i="13"/>
  <c r="BK86" i="13"/>
  <c r="BL86" i="13"/>
  <c r="BM86" i="13"/>
  <c r="BN86" i="13"/>
  <c r="BR86" i="13"/>
  <c r="BS86" i="13"/>
  <c r="BT86" i="13"/>
  <c r="BU86" i="13"/>
  <c r="BV86" i="13"/>
  <c r="BW86" i="13"/>
  <c r="CA86" i="13"/>
  <c r="CB86" i="13"/>
  <c r="CD86" i="13"/>
  <c r="CE86" i="13"/>
  <c r="CG86" i="13"/>
  <c r="CH86" i="13"/>
  <c r="CJ86" i="13"/>
  <c r="CK86" i="13"/>
  <c r="CM86" i="13"/>
  <c r="CN86" i="13"/>
  <c r="CP86" i="13"/>
  <c r="CQ86" i="13"/>
  <c r="CS86" i="13"/>
  <c r="CT86" i="13"/>
  <c r="D86" i="13"/>
  <c r="U63" i="13"/>
  <c r="CF84" i="13" l="1"/>
  <c r="CF83" i="13"/>
  <c r="CF82" i="13"/>
  <c r="CF81" i="13"/>
  <c r="CF80" i="13"/>
  <c r="CF79" i="13"/>
  <c r="CF78" i="13"/>
  <c r="CF77" i="13"/>
  <c r="CF76" i="13"/>
  <c r="CF75" i="13"/>
  <c r="CF74" i="13"/>
  <c r="CF73" i="13"/>
  <c r="CF72" i="13"/>
  <c r="CF71" i="13"/>
  <c r="CF70" i="13"/>
  <c r="CF69" i="13"/>
  <c r="CF68" i="13"/>
  <c r="CF67" i="13"/>
  <c r="CF66" i="13"/>
  <c r="CF65" i="13"/>
  <c r="CF64" i="13"/>
  <c r="CF63" i="13"/>
  <c r="CF62" i="13"/>
  <c r="CF61" i="13"/>
  <c r="CF60" i="13"/>
  <c r="CF59" i="13"/>
  <c r="CF58" i="13"/>
  <c r="CF57" i="13"/>
  <c r="CF56" i="13"/>
  <c r="CF55" i="13"/>
  <c r="CF54" i="13"/>
  <c r="CF53" i="13"/>
  <c r="CF52" i="13"/>
  <c r="CF51" i="13"/>
  <c r="CF50" i="13"/>
  <c r="CF49" i="13"/>
  <c r="CF48" i="13"/>
  <c r="CF47" i="13"/>
  <c r="CF46" i="13"/>
  <c r="CF45" i="13"/>
  <c r="CF44" i="13"/>
  <c r="CF43" i="13"/>
  <c r="CF42" i="13"/>
  <c r="CF41" i="13"/>
  <c r="CF40" i="13"/>
  <c r="CF39" i="13"/>
  <c r="CF37" i="13"/>
  <c r="CF36" i="13"/>
  <c r="CF35" i="13"/>
  <c r="CF34" i="13"/>
  <c r="CF33" i="13"/>
  <c r="CF32" i="13"/>
  <c r="CF31" i="13"/>
  <c r="CF30" i="13"/>
  <c r="CF29" i="13"/>
  <c r="CF28" i="13"/>
  <c r="CF26" i="13"/>
  <c r="CF24" i="13"/>
  <c r="CF23" i="13"/>
  <c r="CF22" i="13"/>
  <c r="CF20" i="13"/>
  <c r="CF18" i="13"/>
  <c r="CF16" i="13"/>
  <c r="CF15" i="13"/>
  <c r="CF13" i="13"/>
  <c r="CF11" i="13"/>
  <c r="CF9" i="13"/>
  <c r="CF7" i="13"/>
  <c r="CU84" i="13"/>
  <c r="CU83" i="13"/>
  <c r="CU82" i="13"/>
  <c r="CU81" i="13"/>
  <c r="CU80" i="13"/>
  <c r="CU79" i="13"/>
  <c r="CU78" i="13"/>
  <c r="CU77" i="13"/>
  <c r="CU76" i="13"/>
  <c r="CU75" i="13"/>
  <c r="CU74" i="13"/>
  <c r="CU73" i="13"/>
  <c r="CU72" i="13"/>
  <c r="CU71" i="13"/>
  <c r="CU70" i="13"/>
  <c r="CU69" i="13"/>
  <c r="CU68" i="13"/>
  <c r="CU67" i="13"/>
  <c r="CU66" i="13"/>
  <c r="CU65" i="13"/>
  <c r="CU64" i="13"/>
  <c r="CU63" i="13"/>
  <c r="CU62" i="13"/>
  <c r="CU61" i="13"/>
  <c r="CU60" i="13"/>
  <c r="CU59" i="13"/>
  <c r="CU58" i="13"/>
  <c r="CU57" i="13"/>
  <c r="CU56" i="13"/>
  <c r="CU55" i="13"/>
  <c r="CU54" i="13"/>
  <c r="CU53" i="13"/>
  <c r="CU52" i="13"/>
  <c r="CU51" i="13"/>
  <c r="CU50" i="13"/>
  <c r="CU49" i="13"/>
  <c r="CU48" i="13"/>
  <c r="CU47" i="13"/>
  <c r="CU46" i="13"/>
  <c r="CU45" i="13"/>
  <c r="CU44" i="13"/>
  <c r="CU43" i="13"/>
  <c r="CU42" i="13"/>
  <c r="CU41" i="13"/>
  <c r="CU40" i="13"/>
  <c r="CU39" i="13"/>
  <c r="CU37" i="13"/>
  <c r="CU36" i="13"/>
  <c r="CU35" i="13"/>
  <c r="CU34" i="13"/>
  <c r="CU33" i="13"/>
  <c r="CU32" i="13"/>
  <c r="CU31" i="13"/>
  <c r="CU30" i="13"/>
  <c r="CU29" i="13"/>
  <c r="CU28" i="13"/>
  <c r="CU26" i="13"/>
  <c r="CU24" i="13"/>
  <c r="CU23" i="13"/>
  <c r="CU22" i="13"/>
  <c r="CU20" i="13"/>
  <c r="CU18" i="13"/>
  <c r="CU16" i="13"/>
  <c r="CU15" i="13"/>
  <c r="CU13" i="13"/>
  <c r="CU11" i="13"/>
  <c r="CU9" i="13"/>
  <c r="CU7" i="13"/>
  <c r="CR84" i="13"/>
  <c r="CR83" i="13"/>
  <c r="CR82" i="13"/>
  <c r="CR81" i="13"/>
  <c r="CR80" i="13"/>
  <c r="CR79" i="13"/>
  <c r="CR78" i="13"/>
  <c r="CR77" i="13"/>
  <c r="CR76" i="13"/>
  <c r="CR75" i="13"/>
  <c r="CR74" i="13"/>
  <c r="CR73" i="13"/>
  <c r="CR72" i="13"/>
  <c r="CR71" i="13"/>
  <c r="CR70" i="13"/>
  <c r="CR69" i="13"/>
  <c r="CR68" i="13"/>
  <c r="CR67" i="13"/>
  <c r="CR66" i="13"/>
  <c r="CR65" i="13"/>
  <c r="CR64" i="13"/>
  <c r="CR63" i="13"/>
  <c r="CR62" i="13"/>
  <c r="CR61" i="13"/>
  <c r="CR60" i="13"/>
  <c r="CR59" i="13"/>
  <c r="CR58" i="13"/>
  <c r="CR57" i="13"/>
  <c r="CR56" i="13"/>
  <c r="CR55" i="13"/>
  <c r="CR54" i="13"/>
  <c r="CR53" i="13"/>
  <c r="CR52" i="13"/>
  <c r="CR51" i="13"/>
  <c r="CR50" i="13"/>
  <c r="CR49" i="13"/>
  <c r="CR48" i="13"/>
  <c r="CR47" i="13"/>
  <c r="CR46" i="13"/>
  <c r="CR45" i="13"/>
  <c r="CR44" i="13"/>
  <c r="CR43" i="13"/>
  <c r="CR42" i="13"/>
  <c r="CR41" i="13"/>
  <c r="CR40" i="13"/>
  <c r="CR39" i="13"/>
  <c r="CR37" i="13"/>
  <c r="CR36" i="13"/>
  <c r="CR35" i="13"/>
  <c r="CR34" i="13"/>
  <c r="CR33" i="13"/>
  <c r="CR32" i="13"/>
  <c r="CR31" i="13"/>
  <c r="CR30" i="13"/>
  <c r="CR29" i="13"/>
  <c r="CR28" i="13"/>
  <c r="CR26" i="13"/>
  <c r="CR24" i="13"/>
  <c r="CR23" i="13"/>
  <c r="CR22" i="13"/>
  <c r="CR20" i="13"/>
  <c r="CR18" i="13"/>
  <c r="CR16" i="13"/>
  <c r="CR15" i="13"/>
  <c r="CR13" i="13"/>
  <c r="CR11" i="13"/>
  <c r="CR9" i="13"/>
  <c r="CR7" i="13"/>
  <c r="CO84" i="13"/>
  <c r="CO83" i="13"/>
  <c r="CO82" i="13"/>
  <c r="CO81" i="13"/>
  <c r="CO80" i="13"/>
  <c r="CO79" i="13"/>
  <c r="CO78" i="13"/>
  <c r="CO77" i="13"/>
  <c r="CO76" i="13"/>
  <c r="CO75" i="13"/>
  <c r="CO74" i="13"/>
  <c r="CO73" i="13"/>
  <c r="CO72" i="13"/>
  <c r="CO57" i="13"/>
  <c r="CO56" i="13"/>
  <c r="CO55" i="13"/>
  <c r="CO54" i="13"/>
  <c r="CO53" i="13"/>
  <c r="CO52" i="13"/>
  <c r="CO51" i="13"/>
  <c r="CO50" i="13"/>
  <c r="CO49" i="13"/>
  <c r="CO48" i="13"/>
  <c r="CO47" i="13"/>
  <c r="CO46" i="13"/>
  <c r="CO45" i="13"/>
  <c r="CO44" i="13"/>
  <c r="CO43" i="13"/>
  <c r="CO42" i="13"/>
  <c r="CO41" i="13"/>
  <c r="CO40" i="13"/>
  <c r="CO39" i="13"/>
  <c r="CO37" i="13"/>
  <c r="CO36" i="13"/>
  <c r="CO35" i="13"/>
  <c r="CO34" i="13"/>
  <c r="CO33" i="13"/>
  <c r="CO32" i="13"/>
  <c r="CO31" i="13"/>
  <c r="CO30" i="13"/>
  <c r="CO29" i="13"/>
  <c r="CO28" i="13"/>
  <c r="CO26" i="13"/>
  <c r="CO24" i="13"/>
  <c r="CO23" i="13"/>
  <c r="CO22" i="13"/>
  <c r="CO20" i="13"/>
  <c r="CO18" i="13"/>
  <c r="CO16" i="13"/>
  <c r="CO15" i="13"/>
  <c r="CO13" i="13"/>
  <c r="CO11" i="13"/>
  <c r="CO9" i="13"/>
  <c r="CO7" i="13"/>
  <c r="CI84" i="13"/>
  <c r="CI83" i="13"/>
  <c r="CI82" i="13"/>
  <c r="CI81" i="13"/>
  <c r="CI80" i="13"/>
  <c r="CI79" i="13"/>
  <c r="CI78" i="13"/>
  <c r="CI77" i="13"/>
  <c r="CI76" i="13"/>
  <c r="CI75" i="13"/>
  <c r="CI74" i="13"/>
  <c r="CI73" i="13"/>
  <c r="CI72" i="13"/>
  <c r="CI71" i="13"/>
  <c r="CI70" i="13"/>
  <c r="CI69" i="13"/>
  <c r="CI68" i="13"/>
  <c r="CI67" i="13"/>
  <c r="CI66" i="13"/>
  <c r="CI65" i="13"/>
  <c r="CI64" i="13"/>
  <c r="CI63" i="13"/>
  <c r="CI62" i="13"/>
  <c r="CI61" i="13"/>
  <c r="CI60" i="13"/>
  <c r="CI59" i="13"/>
  <c r="CI58" i="13"/>
  <c r="CI57" i="13"/>
  <c r="CI56" i="13"/>
  <c r="CI55" i="13"/>
  <c r="CI54" i="13"/>
  <c r="CI53" i="13"/>
  <c r="CI52" i="13"/>
  <c r="CI51" i="13"/>
  <c r="CI50" i="13"/>
  <c r="CI49" i="13"/>
  <c r="CI48" i="13"/>
  <c r="CI47" i="13"/>
  <c r="CI46" i="13"/>
  <c r="CI45" i="13"/>
  <c r="CI44" i="13"/>
  <c r="CI43" i="13"/>
  <c r="CI42" i="13"/>
  <c r="CI41" i="13"/>
  <c r="CI40" i="13"/>
  <c r="CI39" i="13"/>
  <c r="CI37" i="13"/>
  <c r="CI36" i="13"/>
  <c r="CI35" i="13"/>
  <c r="CI34" i="13"/>
  <c r="CI33" i="13"/>
  <c r="CI32" i="13"/>
  <c r="CI31" i="13"/>
  <c r="CI30" i="13"/>
  <c r="CI29" i="13"/>
  <c r="CI28" i="13"/>
  <c r="CI26" i="13"/>
  <c r="CI24" i="13"/>
  <c r="CI23" i="13"/>
  <c r="CI22" i="13"/>
  <c r="CI20" i="13"/>
  <c r="CI18" i="13"/>
  <c r="CI16" i="13"/>
  <c r="CI15" i="13"/>
  <c r="CI13" i="13"/>
  <c r="CI11" i="13"/>
  <c r="CI9" i="13"/>
  <c r="CI7" i="13"/>
  <c r="CR86" i="13" l="1"/>
  <c r="CU86" i="13"/>
  <c r="CF86" i="13"/>
  <c r="CI86" i="13"/>
  <c r="CO86" i="13"/>
  <c r="BX72" i="13"/>
  <c r="BX37" i="13"/>
  <c r="BY26" i="13"/>
  <c r="BX26" i="13"/>
  <c r="BY24" i="13"/>
  <c r="BX24" i="13"/>
  <c r="BY20" i="13"/>
  <c r="BX20" i="13"/>
  <c r="BY18" i="13"/>
  <c r="BX18" i="13"/>
  <c r="BP84" i="13"/>
  <c r="BQ84" i="13" s="1"/>
  <c r="BP37" i="13"/>
  <c r="BO37" i="13"/>
  <c r="BP26" i="13"/>
  <c r="BO26" i="13"/>
  <c r="BP24" i="13"/>
  <c r="BO24" i="13"/>
  <c r="BP20" i="13"/>
  <c r="BO20" i="13"/>
  <c r="BP18" i="13"/>
  <c r="BO18" i="13"/>
  <c r="BF26" i="13"/>
  <c r="BG26" i="13"/>
  <c r="BF20" i="13"/>
  <c r="BG20" i="13"/>
  <c r="BG37" i="13"/>
  <c r="BF37" i="13"/>
  <c r="BG24" i="13"/>
  <c r="BF24" i="13"/>
  <c r="AM20" i="13"/>
  <c r="AX20" i="13"/>
  <c r="AW20" i="13"/>
  <c r="AX37" i="13"/>
  <c r="AW37" i="13"/>
  <c r="AM26" i="13"/>
  <c r="AA26" i="13"/>
  <c r="AW26" i="13"/>
  <c r="L88" i="13"/>
  <c r="F87" i="13"/>
  <c r="AT28" i="13"/>
  <c r="AU83" i="13"/>
  <c r="AU84" i="13"/>
  <c r="L80" i="13"/>
  <c r="L81" i="13"/>
  <c r="L82" i="13"/>
  <c r="L83" i="13"/>
  <c r="L84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40" i="13"/>
  <c r="AJ40" i="13"/>
  <c r="AJ41" i="13"/>
  <c r="AJ42" i="13"/>
  <c r="AJ43" i="13"/>
  <c r="AJ44" i="13"/>
  <c r="AJ45" i="13"/>
  <c r="AJ46" i="13"/>
  <c r="AJ47" i="13"/>
  <c r="AJ48" i="13"/>
  <c r="AJ49" i="13"/>
  <c r="AJ50" i="13"/>
  <c r="AJ51" i="13"/>
  <c r="AJ52" i="13"/>
  <c r="AJ53" i="13"/>
  <c r="AJ54" i="13"/>
  <c r="AJ55" i="13"/>
  <c r="AJ56" i="13"/>
  <c r="AJ57" i="13"/>
  <c r="AJ58" i="13"/>
  <c r="AJ59" i="13"/>
  <c r="AJ60" i="13"/>
  <c r="AJ61" i="13"/>
  <c r="AJ62" i="13"/>
  <c r="AJ63" i="13"/>
  <c r="AJ64" i="13"/>
  <c r="AJ65" i="13"/>
  <c r="AJ66" i="13"/>
  <c r="AJ67" i="13"/>
  <c r="AJ68" i="13"/>
  <c r="AJ69" i="13"/>
  <c r="AJ70" i="13"/>
  <c r="AJ71" i="13"/>
  <c r="AJ72" i="13"/>
  <c r="AJ73" i="13"/>
  <c r="AJ74" i="13"/>
  <c r="AJ75" i="13"/>
  <c r="AJ76" i="13"/>
  <c r="AJ77" i="13"/>
  <c r="AJ78" i="13"/>
  <c r="AJ79" i="13"/>
  <c r="AJ80" i="13"/>
  <c r="AJ81" i="13"/>
  <c r="AJ82" i="13"/>
  <c r="AJ83" i="13"/>
  <c r="AJ84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AM40" i="13"/>
  <c r="AM41" i="13"/>
  <c r="AM42" i="13"/>
  <c r="AM43" i="13"/>
  <c r="AM44" i="13"/>
  <c r="AM45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61" i="13"/>
  <c r="AM62" i="13"/>
  <c r="AM63" i="13"/>
  <c r="AM64" i="13"/>
  <c r="AM65" i="13"/>
  <c r="AM66" i="13"/>
  <c r="AM67" i="13"/>
  <c r="AM68" i="13"/>
  <c r="AM69" i="13"/>
  <c r="AM70" i="13"/>
  <c r="AM71" i="13"/>
  <c r="AM72" i="13"/>
  <c r="AM73" i="13"/>
  <c r="AM74" i="13"/>
  <c r="AM75" i="13"/>
  <c r="AM76" i="13"/>
  <c r="AM77" i="13"/>
  <c r="AM78" i="13"/>
  <c r="AM79" i="13"/>
  <c r="AM80" i="13"/>
  <c r="AM81" i="13"/>
  <c r="AM82" i="13"/>
  <c r="AM83" i="13"/>
  <c r="AM84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R18" i="13"/>
  <c r="R20" i="13"/>
  <c r="BH26" i="13" l="1"/>
  <c r="AY20" i="13"/>
  <c r="BH20" i="13"/>
  <c r="AY37" i="13"/>
  <c r="BZ18" i="13"/>
  <c r="BZ24" i="13"/>
  <c r="AG82" i="13"/>
  <c r="AD82" i="13"/>
  <c r="AA82" i="13"/>
  <c r="U82" i="13"/>
  <c r="R82" i="13"/>
  <c r="F82" i="13"/>
  <c r="AG68" i="13"/>
  <c r="AD68" i="13"/>
  <c r="AA68" i="13"/>
  <c r="U68" i="13"/>
  <c r="R68" i="13"/>
  <c r="F68" i="13"/>
  <c r="AG67" i="13"/>
  <c r="AD67" i="13"/>
  <c r="AA67" i="13"/>
  <c r="U67" i="13"/>
  <c r="R67" i="13"/>
  <c r="F67" i="13"/>
  <c r="AG66" i="13"/>
  <c r="AD66" i="13"/>
  <c r="AA66" i="13"/>
  <c r="U66" i="13"/>
  <c r="R66" i="13"/>
  <c r="F66" i="13"/>
  <c r="AG65" i="13"/>
  <c r="AD65" i="13"/>
  <c r="AA65" i="13"/>
  <c r="U65" i="13"/>
  <c r="R65" i="13"/>
  <c r="F65" i="13"/>
  <c r="AJ32" i="13"/>
  <c r="AG32" i="13"/>
  <c r="AD32" i="13"/>
  <c r="AA32" i="13"/>
  <c r="X32" i="13"/>
  <c r="U32" i="13"/>
  <c r="R32" i="13"/>
  <c r="O32" i="13"/>
  <c r="L32" i="13"/>
  <c r="I32" i="13"/>
  <c r="F32" i="13"/>
  <c r="AJ31" i="13"/>
  <c r="AG31" i="13"/>
  <c r="AD31" i="13"/>
  <c r="AA31" i="13"/>
  <c r="X31" i="13"/>
  <c r="U31" i="13"/>
  <c r="R31" i="13"/>
  <c r="O31" i="13"/>
  <c r="L31" i="13"/>
  <c r="I31" i="13"/>
  <c r="F31" i="13"/>
  <c r="AJ30" i="13"/>
  <c r="AG30" i="13"/>
  <c r="AD30" i="13"/>
  <c r="AA30" i="13"/>
  <c r="X30" i="13"/>
  <c r="U30" i="13"/>
  <c r="R30" i="13"/>
  <c r="O30" i="13"/>
  <c r="L30" i="13"/>
  <c r="I30" i="13"/>
  <c r="F30" i="13"/>
  <c r="AJ29" i="13"/>
  <c r="AG29" i="13"/>
  <c r="AD29" i="13"/>
  <c r="AA29" i="13"/>
  <c r="X29" i="13"/>
  <c r="U29" i="13"/>
  <c r="R29" i="13"/>
  <c r="O29" i="13"/>
  <c r="L29" i="13"/>
  <c r="I29" i="13"/>
  <c r="F29" i="13"/>
  <c r="AJ28" i="13"/>
  <c r="AG28" i="13"/>
  <c r="AD28" i="13"/>
  <c r="AA28" i="13"/>
  <c r="X28" i="13"/>
  <c r="U28" i="13"/>
  <c r="R28" i="13"/>
  <c r="O28" i="13"/>
  <c r="L28" i="13"/>
  <c r="I28" i="13"/>
  <c r="F28" i="13"/>
  <c r="O26" i="13"/>
  <c r="O24" i="13"/>
  <c r="AJ24" i="13"/>
  <c r="AG24" i="13"/>
  <c r="AD24" i="13"/>
  <c r="AA24" i="13"/>
  <c r="X24" i="13"/>
  <c r="U24" i="13"/>
  <c r="R24" i="13"/>
  <c r="L24" i="13"/>
  <c r="I24" i="13"/>
  <c r="F24" i="13"/>
  <c r="AJ23" i="13"/>
  <c r="AG23" i="13"/>
  <c r="AD23" i="13"/>
  <c r="AA23" i="13"/>
  <c r="X23" i="13"/>
  <c r="U23" i="13"/>
  <c r="R23" i="13"/>
  <c r="O23" i="13"/>
  <c r="L23" i="13"/>
  <c r="I23" i="13"/>
  <c r="F23" i="13"/>
  <c r="AJ22" i="13"/>
  <c r="AG22" i="13"/>
  <c r="AD22" i="13"/>
  <c r="AA22" i="13"/>
  <c r="X22" i="13"/>
  <c r="U22" i="13"/>
  <c r="R22" i="13"/>
  <c r="O22" i="13"/>
  <c r="L22" i="13"/>
  <c r="I22" i="13"/>
  <c r="F22" i="13"/>
  <c r="AJ16" i="13"/>
  <c r="AG16" i="13"/>
  <c r="AD16" i="13"/>
  <c r="AA16" i="13"/>
  <c r="X16" i="13"/>
  <c r="U16" i="13"/>
  <c r="R16" i="13"/>
  <c r="O16" i="13"/>
  <c r="L16" i="13"/>
  <c r="I16" i="13"/>
  <c r="F16" i="13"/>
  <c r="AJ15" i="13"/>
  <c r="AG15" i="13"/>
  <c r="AD15" i="13"/>
  <c r="AA15" i="13"/>
  <c r="X15" i="13"/>
  <c r="U15" i="13"/>
  <c r="R15" i="13"/>
  <c r="O15" i="13"/>
  <c r="L15" i="13"/>
  <c r="I15" i="13"/>
  <c r="F15" i="13"/>
  <c r="AJ13" i="13"/>
  <c r="AG13" i="13"/>
  <c r="AD13" i="13"/>
  <c r="AA13" i="13"/>
  <c r="X13" i="13"/>
  <c r="U13" i="13"/>
  <c r="R13" i="13"/>
  <c r="O13" i="13"/>
  <c r="L13" i="13"/>
  <c r="I13" i="13"/>
  <c r="F13" i="13"/>
  <c r="AJ11" i="13"/>
  <c r="AG11" i="13"/>
  <c r="AD11" i="13"/>
  <c r="AA11" i="13"/>
  <c r="X11" i="13"/>
  <c r="U11" i="13"/>
  <c r="R11" i="13"/>
  <c r="O11" i="13"/>
  <c r="L11" i="13"/>
  <c r="I11" i="13"/>
  <c r="F11" i="13"/>
  <c r="AJ9" i="13"/>
  <c r="AG9" i="13"/>
  <c r="AD9" i="13"/>
  <c r="AA9" i="13"/>
  <c r="X9" i="13"/>
  <c r="U9" i="13"/>
  <c r="R9" i="13"/>
  <c r="O9" i="13"/>
  <c r="L9" i="13"/>
  <c r="I9" i="13"/>
  <c r="F9" i="13"/>
  <c r="AJ7" i="13"/>
  <c r="AG7" i="13"/>
  <c r="AD7" i="13"/>
  <c r="AA7" i="13"/>
  <c r="X7" i="13"/>
  <c r="U7" i="13"/>
  <c r="R7" i="13"/>
  <c r="O7" i="13"/>
  <c r="L7" i="13"/>
  <c r="I7" i="13"/>
  <c r="F7" i="13"/>
  <c r="AG84" i="13"/>
  <c r="AD84" i="13"/>
  <c r="AA84" i="13"/>
  <c r="U84" i="13"/>
  <c r="R84" i="13"/>
  <c r="F84" i="13"/>
  <c r="AG62" i="13"/>
  <c r="AD62" i="13"/>
  <c r="AA62" i="13"/>
  <c r="U62" i="13"/>
  <c r="R62" i="13"/>
  <c r="F62" i="13"/>
  <c r="AG57" i="13"/>
  <c r="AD57" i="13"/>
  <c r="U57" i="13"/>
  <c r="R57" i="13"/>
  <c r="F57" i="13"/>
  <c r="AG56" i="13"/>
  <c r="AD56" i="13"/>
  <c r="AA56" i="13"/>
  <c r="U56" i="13"/>
  <c r="R56" i="13"/>
  <c r="F56" i="13"/>
  <c r="AJ26" i="13"/>
  <c r="AG26" i="13"/>
  <c r="AD26" i="13"/>
  <c r="X26" i="13"/>
  <c r="U26" i="13"/>
  <c r="R26" i="13"/>
  <c r="L26" i="13"/>
  <c r="I26" i="13"/>
  <c r="F26" i="13"/>
  <c r="D87" i="13" l="1"/>
  <c r="P87" i="13"/>
  <c r="AB87" i="13"/>
  <c r="AJ20" i="13"/>
  <c r="AG20" i="13"/>
  <c r="AD20" i="13"/>
  <c r="AA20" i="13"/>
  <c r="X20" i="13"/>
  <c r="U20" i="13"/>
  <c r="O20" i="13"/>
  <c r="L20" i="13"/>
  <c r="I20" i="13"/>
  <c r="F20" i="13"/>
  <c r="AM18" i="13"/>
  <c r="AJ18" i="13"/>
  <c r="AG18" i="13"/>
  <c r="AD18" i="13"/>
  <c r="X18" i="13"/>
  <c r="U18" i="13"/>
  <c r="O18" i="13"/>
  <c r="L18" i="13"/>
  <c r="I18" i="13"/>
  <c r="F18" i="13"/>
  <c r="AG55" i="13" l="1"/>
  <c r="AD55" i="13"/>
  <c r="AA55" i="13"/>
  <c r="U55" i="13"/>
  <c r="R55" i="13"/>
  <c r="F55" i="13"/>
  <c r="AG54" i="13"/>
  <c r="AD54" i="13"/>
  <c r="AA54" i="13"/>
  <c r="U54" i="13"/>
  <c r="R54" i="13"/>
  <c r="F54" i="13"/>
  <c r="AG53" i="13"/>
  <c r="AD53" i="13"/>
  <c r="AA53" i="13"/>
  <c r="U53" i="13"/>
  <c r="R53" i="13"/>
  <c r="F53" i="13"/>
  <c r="AG52" i="13"/>
  <c r="AD52" i="13"/>
  <c r="AA52" i="13"/>
  <c r="U52" i="13"/>
  <c r="R52" i="13"/>
  <c r="F52" i="13"/>
  <c r="AG51" i="13"/>
  <c r="AD51" i="13"/>
  <c r="AA51" i="13"/>
  <c r="U51" i="13"/>
  <c r="R51" i="13"/>
  <c r="I51" i="13"/>
  <c r="F51" i="13"/>
  <c r="AG50" i="13"/>
  <c r="AD50" i="13"/>
  <c r="AA50" i="13"/>
  <c r="U50" i="13"/>
  <c r="R50" i="13"/>
  <c r="I50" i="13"/>
  <c r="F50" i="13"/>
  <c r="AG49" i="13"/>
  <c r="AD49" i="13"/>
  <c r="AA49" i="13"/>
  <c r="U49" i="13"/>
  <c r="R49" i="13"/>
  <c r="I49" i="13"/>
  <c r="F49" i="13"/>
  <c r="AG48" i="13"/>
  <c r="AD48" i="13"/>
  <c r="AA48" i="13"/>
  <c r="U48" i="13"/>
  <c r="R48" i="13"/>
  <c r="I48" i="13"/>
  <c r="F48" i="13"/>
  <c r="AG47" i="13"/>
  <c r="AD47" i="13"/>
  <c r="AA47" i="13"/>
  <c r="U47" i="13"/>
  <c r="R47" i="13"/>
  <c r="I47" i="13"/>
  <c r="F47" i="13"/>
  <c r="AG46" i="13"/>
  <c r="AD46" i="13"/>
  <c r="AA46" i="13"/>
  <c r="U46" i="13"/>
  <c r="R46" i="13"/>
  <c r="I46" i="13"/>
  <c r="F46" i="13"/>
  <c r="AG45" i="13"/>
  <c r="AD45" i="13"/>
  <c r="AA45" i="13"/>
  <c r="U45" i="13"/>
  <c r="R45" i="13"/>
  <c r="I45" i="13"/>
  <c r="F45" i="13"/>
  <c r="AG44" i="13"/>
  <c r="AD44" i="13"/>
  <c r="AA44" i="13"/>
  <c r="U44" i="13"/>
  <c r="R44" i="13"/>
  <c r="I44" i="13"/>
  <c r="F44" i="13"/>
  <c r="AG43" i="13"/>
  <c r="AD43" i="13"/>
  <c r="AA43" i="13"/>
  <c r="U43" i="13"/>
  <c r="R43" i="13"/>
  <c r="I43" i="13"/>
  <c r="F43" i="13"/>
  <c r="AG42" i="13"/>
  <c r="AD42" i="13"/>
  <c r="AA42" i="13"/>
  <c r="U42" i="13"/>
  <c r="R42" i="13"/>
  <c r="I42" i="13"/>
  <c r="F42" i="13"/>
  <c r="BG32" i="13" l="1"/>
  <c r="BF32" i="13"/>
  <c r="BH32" i="13" s="1"/>
  <c r="BH18" i="13"/>
  <c r="CL84" i="13"/>
  <c r="CL83" i="13"/>
  <c r="CL82" i="13"/>
  <c r="CL81" i="13"/>
  <c r="CL80" i="13"/>
  <c r="CL79" i="13"/>
  <c r="CL78" i="13"/>
  <c r="CL77" i="13"/>
  <c r="CL76" i="13"/>
  <c r="CL75" i="13"/>
  <c r="CL74" i="13"/>
  <c r="CL73" i="13"/>
  <c r="CL72" i="13"/>
  <c r="CL71" i="13"/>
  <c r="CL70" i="13"/>
  <c r="CL69" i="13"/>
  <c r="CL68" i="13"/>
  <c r="CL67" i="13"/>
  <c r="CL66" i="13"/>
  <c r="CL65" i="13"/>
  <c r="CL64" i="13"/>
  <c r="CL63" i="13"/>
  <c r="CL62" i="13"/>
  <c r="CL61" i="13"/>
  <c r="CL60" i="13"/>
  <c r="CL59" i="13"/>
  <c r="CL58" i="13"/>
  <c r="CL57" i="13"/>
  <c r="CL56" i="13"/>
  <c r="CL55" i="13"/>
  <c r="CL54" i="13"/>
  <c r="CL53" i="13"/>
  <c r="CL52" i="13"/>
  <c r="CL51" i="13"/>
  <c r="CL50" i="13"/>
  <c r="CL49" i="13"/>
  <c r="CL48" i="13"/>
  <c r="CL47" i="13"/>
  <c r="CL46" i="13"/>
  <c r="CL45" i="13"/>
  <c r="CL44" i="13"/>
  <c r="CL43" i="13"/>
  <c r="CL42" i="13"/>
  <c r="CL41" i="13"/>
  <c r="CL40" i="13"/>
  <c r="CL39" i="13"/>
  <c r="CL37" i="13"/>
  <c r="CL36" i="13"/>
  <c r="CL35" i="13"/>
  <c r="CL34" i="13"/>
  <c r="CL33" i="13"/>
  <c r="CL32" i="13"/>
  <c r="CL31" i="13"/>
  <c r="CL30" i="13"/>
  <c r="CL29" i="13"/>
  <c r="CL28" i="13"/>
  <c r="CL26" i="13"/>
  <c r="CL24" i="13"/>
  <c r="CL23" i="13"/>
  <c r="CL22" i="13"/>
  <c r="CL20" i="13"/>
  <c r="CL18" i="13"/>
  <c r="CL16" i="13"/>
  <c r="CL15" i="13"/>
  <c r="CL13" i="13"/>
  <c r="CL11" i="13"/>
  <c r="CL9" i="13"/>
  <c r="CL7" i="13"/>
  <c r="CC84" i="13"/>
  <c r="CC83" i="13"/>
  <c r="CC82" i="13"/>
  <c r="CC81" i="13"/>
  <c r="CC80" i="13"/>
  <c r="CC79" i="13"/>
  <c r="CC78" i="13"/>
  <c r="CC77" i="13"/>
  <c r="CC76" i="13"/>
  <c r="CC75" i="13"/>
  <c r="CC74" i="13"/>
  <c r="CC73" i="13"/>
  <c r="CC72" i="13"/>
  <c r="CC71" i="13"/>
  <c r="CC70" i="13"/>
  <c r="CC69" i="13"/>
  <c r="CC68" i="13"/>
  <c r="CC67" i="13"/>
  <c r="CC66" i="13"/>
  <c r="CC65" i="13"/>
  <c r="CC64" i="13"/>
  <c r="CC63" i="13"/>
  <c r="CC62" i="13"/>
  <c r="CC61" i="13"/>
  <c r="CC60" i="13"/>
  <c r="CC59" i="13"/>
  <c r="CC58" i="13"/>
  <c r="CC57" i="13"/>
  <c r="CC56" i="13"/>
  <c r="CC55" i="13"/>
  <c r="CC54" i="13"/>
  <c r="CC53" i="13"/>
  <c r="CC52" i="13"/>
  <c r="CC51" i="13"/>
  <c r="CC50" i="13"/>
  <c r="CC49" i="13"/>
  <c r="CC48" i="13"/>
  <c r="CC47" i="13"/>
  <c r="CC46" i="13"/>
  <c r="CC45" i="13"/>
  <c r="CC44" i="13"/>
  <c r="CC43" i="13"/>
  <c r="CC42" i="13"/>
  <c r="CC41" i="13"/>
  <c r="CC40" i="13"/>
  <c r="CC39" i="13"/>
  <c r="CC37" i="13"/>
  <c r="CC36" i="13"/>
  <c r="CC35" i="13"/>
  <c r="CC34" i="13"/>
  <c r="CC33" i="13"/>
  <c r="CC32" i="13"/>
  <c r="CC31" i="13"/>
  <c r="CC30" i="13"/>
  <c r="CC29" i="13"/>
  <c r="CC28" i="13"/>
  <c r="CC26" i="13"/>
  <c r="CC24" i="13"/>
  <c r="CC23" i="13"/>
  <c r="CC22" i="13"/>
  <c r="CC20" i="13"/>
  <c r="CC18" i="13"/>
  <c r="CC16" i="13"/>
  <c r="CC15" i="13"/>
  <c r="CC13" i="13"/>
  <c r="CC11" i="13"/>
  <c r="CC9" i="13"/>
  <c r="CC7" i="13"/>
  <c r="BY84" i="13"/>
  <c r="BX84" i="13"/>
  <c r="BY83" i="13"/>
  <c r="BX83" i="13"/>
  <c r="BY82" i="13"/>
  <c r="BX82" i="13"/>
  <c r="BY81" i="13"/>
  <c r="BX81" i="13"/>
  <c r="BY80" i="13"/>
  <c r="BX80" i="13"/>
  <c r="BY79" i="13"/>
  <c r="BX79" i="13"/>
  <c r="BY78" i="13"/>
  <c r="BX78" i="13"/>
  <c r="BY77" i="13"/>
  <c r="BX77" i="13"/>
  <c r="BY76" i="13"/>
  <c r="BX76" i="13"/>
  <c r="BY75" i="13"/>
  <c r="BX75" i="13"/>
  <c r="BY74" i="13"/>
  <c r="BX74" i="13"/>
  <c r="BY73" i="13"/>
  <c r="BX73" i="13"/>
  <c r="BY72" i="13"/>
  <c r="BY71" i="13"/>
  <c r="BX71" i="13"/>
  <c r="BY70" i="13"/>
  <c r="BX70" i="13"/>
  <c r="BY69" i="13"/>
  <c r="BX69" i="13"/>
  <c r="BY68" i="13"/>
  <c r="BX68" i="13"/>
  <c r="BY67" i="13"/>
  <c r="BX67" i="13"/>
  <c r="BY66" i="13"/>
  <c r="BX66" i="13"/>
  <c r="BY65" i="13"/>
  <c r="BX65" i="13"/>
  <c r="BY64" i="13"/>
  <c r="BX64" i="13"/>
  <c r="BY63" i="13"/>
  <c r="BX63" i="13"/>
  <c r="BY62" i="13"/>
  <c r="BX62" i="13"/>
  <c r="BY61" i="13"/>
  <c r="BX61" i="13"/>
  <c r="BY60" i="13"/>
  <c r="BX60" i="13"/>
  <c r="BY59" i="13"/>
  <c r="BX59" i="13"/>
  <c r="BY58" i="13"/>
  <c r="BX58" i="13"/>
  <c r="BY57" i="13"/>
  <c r="BX57" i="13"/>
  <c r="BY56" i="13"/>
  <c r="BX56" i="13"/>
  <c r="BY55" i="13"/>
  <c r="BX55" i="13"/>
  <c r="BY54" i="13"/>
  <c r="BX54" i="13"/>
  <c r="BY53" i="13"/>
  <c r="BX53" i="13"/>
  <c r="BY52" i="13"/>
  <c r="BX52" i="13"/>
  <c r="BY51" i="13"/>
  <c r="BX51" i="13"/>
  <c r="BY50" i="13"/>
  <c r="BX50" i="13"/>
  <c r="BY49" i="13"/>
  <c r="BX49" i="13"/>
  <c r="BY48" i="13"/>
  <c r="BX48" i="13"/>
  <c r="BY47" i="13"/>
  <c r="BX47" i="13"/>
  <c r="BY46" i="13"/>
  <c r="BX46" i="13"/>
  <c r="BY45" i="13"/>
  <c r="BX45" i="13"/>
  <c r="BY44" i="13"/>
  <c r="BX44" i="13"/>
  <c r="BY43" i="13"/>
  <c r="BX43" i="13"/>
  <c r="BY42" i="13"/>
  <c r="BX42" i="13"/>
  <c r="BY41" i="13"/>
  <c r="BX41" i="13"/>
  <c r="BY40" i="13"/>
  <c r="BX40" i="13"/>
  <c r="BY39" i="13"/>
  <c r="BX39" i="13"/>
  <c r="BY37" i="13"/>
  <c r="BY36" i="13"/>
  <c r="BX36" i="13"/>
  <c r="BY35" i="13"/>
  <c r="BX35" i="13"/>
  <c r="BY34" i="13"/>
  <c r="BX34" i="13"/>
  <c r="BY33" i="13"/>
  <c r="BX33" i="13"/>
  <c r="BY32" i="13"/>
  <c r="BX32" i="13"/>
  <c r="BY31" i="13"/>
  <c r="BX31" i="13"/>
  <c r="BY30" i="13"/>
  <c r="BX30" i="13"/>
  <c r="BY29" i="13"/>
  <c r="BX29" i="13"/>
  <c r="BY28" i="13"/>
  <c r="BX28" i="13"/>
  <c r="BY23" i="13"/>
  <c r="BX23" i="13"/>
  <c r="BY22" i="13"/>
  <c r="BX22" i="13"/>
  <c r="BY16" i="13"/>
  <c r="BX16" i="13"/>
  <c r="BY15" i="13"/>
  <c r="BX15" i="13"/>
  <c r="BY13" i="13"/>
  <c r="BX13" i="13"/>
  <c r="BY11" i="13"/>
  <c r="BX11" i="13"/>
  <c r="BY9" i="13"/>
  <c r="BX9" i="13"/>
  <c r="BY7" i="13"/>
  <c r="BX7" i="13"/>
  <c r="BP83" i="13"/>
  <c r="BO83" i="13"/>
  <c r="BP82" i="13"/>
  <c r="BO82" i="13"/>
  <c r="BP81" i="13"/>
  <c r="BO81" i="13"/>
  <c r="BP80" i="13"/>
  <c r="BO80" i="13"/>
  <c r="BP79" i="13"/>
  <c r="BO79" i="13"/>
  <c r="BP78" i="13"/>
  <c r="BO78" i="13"/>
  <c r="BP77" i="13"/>
  <c r="BO77" i="13"/>
  <c r="BP76" i="13"/>
  <c r="BO76" i="13"/>
  <c r="BP75" i="13"/>
  <c r="BO75" i="13"/>
  <c r="BP74" i="13"/>
  <c r="BO74" i="13"/>
  <c r="BP73" i="13"/>
  <c r="BO73" i="13"/>
  <c r="BP72" i="13"/>
  <c r="BO72" i="13"/>
  <c r="BP71" i="13"/>
  <c r="BO71" i="13"/>
  <c r="BP70" i="13"/>
  <c r="BO70" i="13"/>
  <c r="BP69" i="13"/>
  <c r="BO69" i="13"/>
  <c r="BP68" i="13"/>
  <c r="BO68" i="13"/>
  <c r="BP67" i="13"/>
  <c r="BO67" i="13"/>
  <c r="BP66" i="13"/>
  <c r="BO66" i="13"/>
  <c r="BP65" i="13"/>
  <c r="BO65" i="13"/>
  <c r="BP64" i="13"/>
  <c r="BO64" i="13"/>
  <c r="BP63" i="13"/>
  <c r="BO63" i="13"/>
  <c r="BP62" i="13"/>
  <c r="BO62" i="13"/>
  <c r="BP61" i="13"/>
  <c r="BO61" i="13"/>
  <c r="BP60" i="13"/>
  <c r="BO60" i="13"/>
  <c r="BP59" i="13"/>
  <c r="BO59" i="13"/>
  <c r="BP58" i="13"/>
  <c r="BO58" i="13"/>
  <c r="BP57" i="13"/>
  <c r="BO57" i="13"/>
  <c r="BP56" i="13"/>
  <c r="BO56" i="13"/>
  <c r="BP55" i="13"/>
  <c r="BO55" i="13"/>
  <c r="BP54" i="13"/>
  <c r="BO54" i="13"/>
  <c r="BP53" i="13"/>
  <c r="BO53" i="13"/>
  <c r="BP52" i="13"/>
  <c r="BO52" i="13"/>
  <c r="BP51" i="13"/>
  <c r="BO51" i="13"/>
  <c r="BP50" i="13"/>
  <c r="BO50" i="13"/>
  <c r="BP49" i="13"/>
  <c r="BO49" i="13"/>
  <c r="BP48" i="13"/>
  <c r="BO48" i="13"/>
  <c r="BP47" i="13"/>
  <c r="BO47" i="13"/>
  <c r="BP46" i="13"/>
  <c r="BO46" i="13"/>
  <c r="BP45" i="13"/>
  <c r="BO45" i="13"/>
  <c r="BP44" i="13"/>
  <c r="BO44" i="13"/>
  <c r="BP43" i="13"/>
  <c r="BO43" i="13"/>
  <c r="BP42" i="13"/>
  <c r="BO42" i="13"/>
  <c r="BP41" i="13"/>
  <c r="BO41" i="13"/>
  <c r="BP40" i="13"/>
  <c r="BO40" i="13"/>
  <c r="BP39" i="13"/>
  <c r="BO39" i="13"/>
  <c r="BP36" i="13"/>
  <c r="BO36" i="13"/>
  <c r="BP35" i="13"/>
  <c r="BO35" i="13"/>
  <c r="BP34" i="13"/>
  <c r="BO34" i="13"/>
  <c r="BP33" i="13"/>
  <c r="BO33" i="13"/>
  <c r="BP32" i="13"/>
  <c r="BO32" i="13"/>
  <c r="BP31" i="13"/>
  <c r="BO31" i="13"/>
  <c r="BP30" i="13"/>
  <c r="BO30" i="13"/>
  <c r="BP29" i="13"/>
  <c r="BO29" i="13"/>
  <c r="BP28" i="13"/>
  <c r="BO28" i="13"/>
  <c r="BP23" i="13"/>
  <c r="BO23" i="13"/>
  <c r="BP22" i="13"/>
  <c r="BO22" i="13"/>
  <c r="BP16" i="13"/>
  <c r="BO16" i="13"/>
  <c r="BP15" i="13"/>
  <c r="BO15" i="13"/>
  <c r="BP13" i="13"/>
  <c r="BO13" i="13"/>
  <c r="BP11" i="13"/>
  <c r="BO11" i="13"/>
  <c r="BP9" i="13"/>
  <c r="BO9" i="13"/>
  <c r="BP7" i="13"/>
  <c r="BP86" i="13" s="1"/>
  <c r="BO7" i="13"/>
  <c r="BO86" i="13" s="1"/>
  <c r="BG40" i="13"/>
  <c r="BG41" i="13"/>
  <c r="BG42" i="13"/>
  <c r="BG43" i="13"/>
  <c r="BG44" i="13"/>
  <c r="BG45" i="13"/>
  <c r="BG46" i="13"/>
  <c r="BG47" i="13"/>
  <c r="BG48" i="13"/>
  <c r="BG49" i="13"/>
  <c r="BG50" i="13"/>
  <c r="BG51" i="13"/>
  <c r="BG52" i="13"/>
  <c r="BG53" i="13"/>
  <c r="BG54" i="13"/>
  <c r="BG55" i="13"/>
  <c r="BG56" i="13"/>
  <c r="BG57" i="13"/>
  <c r="BG58" i="13"/>
  <c r="BG59" i="13"/>
  <c r="BG60" i="13"/>
  <c r="BG61" i="13"/>
  <c r="BG62" i="13"/>
  <c r="BG63" i="13"/>
  <c r="BG64" i="13"/>
  <c r="BG65" i="13"/>
  <c r="BG66" i="13"/>
  <c r="BG67" i="13"/>
  <c r="BG68" i="13"/>
  <c r="BG69" i="13"/>
  <c r="BG70" i="13"/>
  <c r="BG71" i="13"/>
  <c r="BG72" i="13"/>
  <c r="BG73" i="13"/>
  <c r="BG74" i="13"/>
  <c r="BG75" i="13"/>
  <c r="BG76" i="13"/>
  <c r="BG77" i="13"/>
  <c r="BG78" i="13"/>
  <c r="BG79" i="13"/>
  <c r="BG80" i="13"/>
  <c r="BG81" i="13"/>
  <c r="BG82" i="13"/>
  <c r="BG83" i="13"/>
  <c r="BG84" i="13"/>
  <c r="BF40" i="13"/>
  <c r="BF41" i="13"/>
  <c r="BF42" i="13"/>
  <c r="BF43" i="13"/>
  <c r="BF44" i="13"/>
  <c r="BF45" i="13"/>
  <c r="BF46" i="13"/>
  <c r="BF47" i="13"/>
  <c r="BF48" i="13"/>
  <c r="BF49" i="13"/>
  <c r="BF50" i="13"/>
  <c r="BF51" i="13"/>
  <c r="BF52" i="13"/>
  <c r="BF53" i="13"/>
  <c r="BF54" i="13"/>
  <c r="BF55" i="13"/>
  <c r="BF56" i="13"/>
  <c r="BF57" i="13"/>
  <c r="BF58" i="13"/>
  <c r="BF59" i="13"/>
  <c r="BF60" i="13"/>
  <c r="BF61" i="13"/>
  <c r="BF62" i="13"/>
  <c r="BF63" i="13"/>
  <c r="BF64" i="13"/>
  <c r="BF65" i="13"/>
  <c r="BF66" i="13"/>
  <c r="BF67" i="13"/>
  <c r="BF68" i="13"/>
  <c r="BF69" i="13"/>
  <c r="BF70" i="13"/>
  <c r="BF71" i="13"/>
  <c r="BF72" i="13"/>
  <c r="BF73" i="13"/>
  <c r="BF74" i="13"/>
  <c r="BF75" i="13"/>
  <c r="BF76" i="13"/>
  <c r="BF77" i="13"/>
  <c r="BF78" i="13"/>
  <c r="BF79" i="13"/>
  <c r="BF80" i="13"/>
  <c r="BF81" i="13"/>
  <c r="BF82" i="13"/>
  <c r="BF83" i="13"/>
  <c r="BF84" i="13"/>
  <c r="BG39" i="13"/>
  <c r="BF39" i="13"/>
  <c r="BG29" i="13"/>
  <c r="BG30" i="13"/>
  <c r="BG31" i="13"/>
  <c r="BG33" i="13"/>
  <c r="BG34" i="13"/>
  <c r="BG35" i="13"/>
  <c r="BG36" i="13"/>
  <c r="BF29" i="13"/>
  <c r="BF30" i="13"/>
  <c r="BF31" i="13"/>
  <c r="BF33" i="13"/>
  <c r="BF34" i="13"/>
  <c r="BF35" i="13"/>
  <c r="BF36" i="13"/>
  <c r="BG28" i="13"/>
  <c r="BF28" i="13"/>
  <c r="BG23" i="13"/>
  <c r="BF23" i="13"/>
  <c r="BG22" i="13"/>
  <c r="BF22" i="13"/>
  <c r="BG16" i="13"/>
  <c r="BF16" i="13"/>
  <c r="BG15" i="13"/>
  <c r="BF15" i="13"/>
  <c r="BG9" i="13"/>
  <c r="BG11" i="13"/>
  <c r="BG13" i="13"/>
  <c r="BF9" i="13"/>
  <c r="BF11" i="13"/>
  <c r="BF13" i="13"/>
  <c r="BG7" i="13"/>
  <c r="BF7" i="13"/>
  <c r="BY86" i="13" l="1"/>
  <c r="BX86" i="13"/>
  <c r="BG86" i="13"/>
  <c r="BF86" i="13"/>
  <c r="CC86" i="13"/>
  <c r="CL86" i="13"/>
  <c r="BH11" i="13"/>
  <c r="BH35" i="13"/>
  <c r="BH33" i="13"/>
  <c r="BH30" i="13"/>
  <c r="BH83" i="13"/>
  <c r="BH81" i="13"/>
  <c r="BH79" i="13"/>
  <c r="BH77" i="13"/>
  <c r="BH75" i="13"/>
  <c r="BH73" i="13"/>
  <c r="BH71" i="13"/>
  <c r="BH69" i="13"/>
  <c r="BH67" i="13"/>
  <c r="BH65" i="13"/>
  <c r="BH63" i="13"/>
  <c r="BH61" i="13"/>
  <c r="BH59" i="13"/>
  <c r="BH57" i="13"/>
  <c r="BH55" i="13"/>
  <c r="BH53" i="13"/>
  <c r="BH51" i="13"/>
  <c r="BH49" i="13"/>
  <c r="BH47" i="13"/>
  <c r="BH45" i="13"/>
  <c r="BH43" i="13"/>
  <c r="BH41" i="13"/>
  <c r="BH7" i="13"/>
  <c r="BH13" i="13"/>
  <c r="BH9" i="13"/>
  <c r="BH36" i="13"/>
  <c r="BH34" i="13"/>
  <c r="BH31" i="13"/>
  <c r="BH29" i="13"/>
  <c r="BH84" i="13"/>
  <c r="BH82" i="13"/>
  <c r="BH80" i="13"/>
  <c r="BH78" i="13"/>
  <c r="BH76" i="13"/>
  <c r="BH74" i="13"/>
  <c r="BH72" i="13"/>
  <c r="BH70" i="13"/>
  <c r="BH68" i="13"/>
  <c r="BH66" i="13"/>
  <c r="BH64" i="13"/>
  <c r="BH62" i="13"/>
  <c r="BH60" i="13"/>
  <c r="BH58" i="13"/>
  <c r="BH56" i="13"/>
  <c r="BH54" i="13"/>
  <c r="BH52" i="13"/>
  <c r="BH50" i="13"/>
  <c r="BH48" i="13"/>
  <c r="BH46" i="13"/>
  <c r="BH44" i="13"/>
  <c r="BH42" i="13"/>
  <c r="BH40" i="13"/>
  <c r="BZ71" i="13"/>
  <c r="BZ60" i="13"/>
  <c r="BZ58" i="13"/>
  <c r="BQ78" i="13"/>
  <c r="BZ81" i="13"/>
  <c r="BQ83" i="13"/>
  <c r="BQ80" i="13"/>
  <c r="BZ79" i="13"/>
  <c r="BZ77" i="13"/>
  <c r="BQ76" i="13"/>
  <c r="BZ75" i="13"/>
  <c r="BQ74" i="13"/>
  <c r="BZ73" i="13"/>
  <c r="BQ72" i="13"/>
  <c r="BQ70" i="13"/>
  <c r="BZ69" i="13"/>
  <c r="BQ64" i="13"/>
  <c r="BZ63" i="13"/>
  <c r="BQ61" i="13"/>
  <c r="BQ59" i="13"/>
  <c r="BQ41" i="13"/>
  <c r="BQ66" i="13"/>
  <c r="BQ68" i="13"/>
  <c r="BZ65" i="13"/>
  <c r="BZ67" i="13"/>
  <c r="BH15" i="13"/>
  <c r="BH16" i="13"/>
  <c r="BH22" i="13"/>
  <c r="BH23" i="13"/>
  <c r="BH24" i="13"/>
  <c r="BH28" i="13"/>
  <c r="BH37" i="13"/>
  <c r="BH39" i="13"/>
  <c r="BQ9" i="13"/>
  <c r="BQ11" i="13"/>
  <c r="BQ13" i="13"/>
  <c r="BQ15" i="13"/>
  <c r="BQ16" i="13"/>
  <c r="BQ18" i="13"/>
  <c r="BQ20" i="13"/>
  <c r="BQ22" i="13"/>
  <c r="BQ23" i="13"/>
  <c r="BQ24" i="13"/>
  <c r="BQ26" i="13"/>
  <c r="BQ28" i="13"/>
  <c r="BQ29" i="13"/>
  <c r="BQ30" i="13"/>
  <c r="BQ31" i="13"/>
  <c r="BQ32" i="13"/>
  <c r="BQ33" i="13"/>
  <c r="BQ34" i="13"/>
  <c r="BQ35" i="13"/>
  <c r="BQ36" i="13"/>
  <c r="BQ37" i="13"/>
  <c r="BQ39" i="13"/>
  <c r="BQ40" i="13"/>
  <c r="BQ42" i="13"/>
  <c r="BQ43" i="13"/>
  <c r="BQ44" i="13"/>
  <c r="BQ45" i="13"/>
  <c r="BQ46" i="13"/>
  <c r="BQ47" i="13"/>
  <c r="BQ48" i="13"/>
  <c r="BQ49" i="13"/>
  <c r="BQ50" i="13"/>
  <c r="BQ51" i="13"/>
  <c r="BQ52" i="13"/>
  <c r="BQ53" i="13"/>
  <c r="BQ58" i="13"/>
  <c r="BQ60" i="13"/>
  <c r="BQ63" i="13"/>
  <c r="BQ69" i="13"/>
  <c r="BQ71" i="13"/>
  <c r="BQ73" i="13"/>
  <c r="BQ75" i="13"/>
  <c r="BQ77" i="13"/>
  <c r="BQ79" i="13"/>
  <c r="BQ81" i="13"/>
  <c r="BZ41" i="13"/>
  <c r="BZ59" i="13"/>
  <c r="BZ61" i="13"/>
  <c r="BZ64" i="13"/>
  <c r="BZ70" i="13"/>
  <c r="BZ72" i="13"/>
  <c r="BZ74" i="13"/>
  <c r="BZ76" i="13"/>
  <c r="BZ78" i="13"/>
  <c r="BZ80" i="13"/>
  <c r="BZ83" i="13"/>
  <c r="BQ54" i="13"/>
  <c r="BQ55" i="13"/>
  <c r="BQ56" i="13"/>
  <c r="BQ57" i="13"/>
  <c r="BQ62" i="13"/>
  <c r="BQ65" i="13"/>
  <c r="BQ67" i="13"/>
  <c r="BQ82" i="13"/>
  <c r="BZ9" i="13"/>
  <c r="BZ11" i="13"/>
  <c r="BZ13" i="13"/>
  <c r="BZ15" i="13"/>
  <c r="BZ16" i="13"/>
  <c r="BZ20" i="13"/>
  <c r="BZ22" i="13"/>
  <c r="BZ23" i="13"/>
  <c r="BZ26" i="13"/>
  <c r="BZ28" i="13"/>
  <c r="BZ29" i="13"/>
  <c r="BZ30" i="13"/>
  <c r="BZ31" i="13"/>
  <c r="BZ32" i="13"/>
  <c r="BZ33" i="13"/>
  <c r="BZ34" i="13"/>
  <c r="BZ35" i="13"/>
  <c r="BZ36" i="13"/>
  <c r="BZ37" i="13"/>
  <c r="BZ39" i="13"/>
  <c r="BZ40" i="13"/>
  <c r="BZ42" i="13"/>
  <c r="BZ43" i="13"/>
  <c r="BZ44" i="13"/>
  <c r="BZ45" i="13"/>
  <c r="BZ46" i="13"/>
  <c r="BZ47" i="13"/>
  <c r="BZ48" i="13"/>
  <c r="BZ49" i="13"/>
  <c r="BZ50" i="13"/>
  <c r="BZ51" i="13"/>
  <c r="BZ52" i="13"/>
  <c r="BZ53" i="13"/>
  <c r="BZ54" i="13"/>
  <c r="BZ55" i="13"/>
  <c r="BZ56" i="13"/>
  <c r="BZ57" i="13"/>
  <c r="BZ62" i="13"/>
  <c r="BZ66" i="13"/>
  <c r="BZ68" i="13"/>
  <c r="BZ82" i="13"/>
  <c r="BZ84" i="13"/>
  <c r="BQ7" i="13"/>
  <c r="BZ7" i="13"/>
  <c r="BZ86" i="13" l="1"/>
  <c r="BH86" i="13"/>
  <c r="BQ86" i="13"/>
  <c r="U75" i="13"/>
  <c r="F69" i="13" l="1"/>
  <c r="AD58" i="13" l="1"/>
  <c r="F58" i="13" l="1"/>
  <c r="F33" i="13"/>
  <c r="I33" i="13"/>
  <c r="L33" i="13"/>
  <c r="O33" i="13"/>
  <c r="F34" i="13"/>
  <c r="I34" i="13"/>
  <c r="L34" i="13"/>
  <c r="O34" i="13"/>
  <c r="F35" i="13"/>
  <c r="I35" i="13"/>
  <c r="L35" i="13"/>
  <c r="O35" i="13"/>
  <c r="F36" i="13"/>
  <c r="I36" i="13"/>
  <c r="L36" i="13"/>
  <c r="O36" i="13"/>
  <c r="F37" i="13"/>
  <c r="I37" i="13"/>
  <c r="L37" i="13"/>
  <c r="O37" i="13"/>
  <c r="F39" i="13"/>
  <c r="I39" i="13"/>
  <c r="L39" i="13"/>
  <c r="O39" i="13"/>
  <c r="F40" i="13"/>
  <c r="I40" i="13"/>
  <c r="L86" i="13" l="1"/>
  <c r="O86" i="13"/>
  <c r="AU62" i="13"/>
  <c r="AT62" i="13"/>
  <c r="AR62" i="13"/>
  <c r="AQ62" i="13"/>
  <c r="AS62" i="13" l="1"/>
  <c r="AN35" i="13"/>
  <c r="AU35" i="13"/>
  <c r="AT35" i="13"/>
  <c r="AR35" i="13"/>
  <c r="AQ35" i="13"/>
  <c r="AR37" i="13"/>
  <c r="AQ37" i="13"/>
  <c r="AV62" i="13"/>
  <c r="AS35" i="13" l="1"/>
  <c r="AS37" i="13"/>
  <c r="AV35" i="13"/>
  <c r="AO37" i="13" l="1"/>
  <c r="AN37" i="13"/>
  <c r="AP37" i="13" l="1"/>
  <c r="AO62" i="13"/>
  <c r="AN62" i="13"/>
  <c r="AO84" i="13"/>
  <c r="AN84" i="13"/>
  <c r="AO80" i="13"/>
  <c r="AO81" i="13"/>
  <c r="AO82" i="13"/>
  <c r="AO83" i="13"/>
  <c r="AN80" i="13"/>
  <c r="AP80" i="13" s="1"/>
  <c r="AN81" i="13"/>
  <c r="AN82" i="13"/>
  <c r="AP82" i="13" s="1"/>
  <c r="AN83" i="13"/>
  <c r="AP83" i="13" s="1"/>
  <c r="AO40" i="13"/>
  <c r="AO41" i="13"/>
  <c r="AO42" i="13"/>
  <c r="AO43" i="13"/>
  <c r="AO44" i="13"/>
  <c r="AO45" i="13"/>
  <c r="AO46" i="13"/>
  <c r="AO47" i="13"/>
  <c r="AO48" i="13"/>
  <c r="AO49" i="13"/>
  <c r="AO50" i="13"/>
  <c r="AO51" i="13"/>
  <c r="AO52" i="13"/>
  <c r="AO53" i="13"/>
  <c r="AO54" i="13"/>
  <c r="AO55" i="13"/>
  <c r="AO56" i="13"/>
  <c r="AO57" i="13"/>
  <c r="AO58" i="13"/>
  <c r="AO59" i="13"/>
  <c r="AO60" i="13"/>
  <c r="AO61" i="13"/>
  <c r="AO63" i="13"/>
  <c r="AO64" i="13"/>
  <c r="AO65" i="13"/>
  <c r="AO66" i="13"/>
  <c r="AO67" i="13"/>
  <c r="AO68" i="13"/>
  <c r="AO69" i="13"/>
  <c r="AO70" i="13"/>
  <c r="AO71" i="13"/>
  <c r="AO72" i="13"/>
  <c r="AO73" i="13"/>
  <c r="AO74" i="13"/>
  <c r="AO75" i="13"/>
  <c r="AO76" i="13"/>
  <c r="AO77" i="13"/>
  <c r="AO78" i="13"/>
  <c r="AO79" i="13"/>
  <c r="AN40" i="13"/>
  <c r="AN41" i="13"/>
  <c r="AN42" i="13"/>
  <c r="AN43" i="13"/>
  <c r="AN44" i="13"/>
  <c r="AN45" i="13"/>
  <c r="AP45" i="13" s="1"/>
  <c r="AN46" i="13"/>
  <c r="AN47" i="13"/>
  <c r="AN48" i="13"/>
  <c r="AN49" i="13"/>
  <c r="AP49" i="13" s="1"/>
  <c r="AN50" i="13"/>
  <c r="AN51" i="13"/>
  <c r="AN52" i="13"/>
  <c r="AN53" i="13"/>
  <c r="AN54" i="13"/>
  <c r="AN55" i="13"/>
  <c r="AN56" i="13"/>
  <c r="AN57" i="13"/>
  <c r="AP57" i="13" s="1"/>
  <c r="AN58" i="13"/>
  <c r="AN59" i="13"/>
  <c r="AN60" i="13"/>
  <c r="AN61" i="13"/>
  <c r="AN63" i="13"/>
  <c r="AN64" i="13"/>
  <c r="AN65" i="13"/>
  <c r="AN66" i="13"/>
  <c r="AP66" i="13" s="1"/>
  <c r="AN67" i="13"/>
  <c r="AN68" i="13"/>
  <c r="AN69" i="13"/>
  <c r="AN70" i="13"/>
  <c r="AN71" i="13"/>
  <c r="AN72" i="13"/>
  <c r="AN73" i="13"/>
  <c r="AN74" i="13"/>
  <c r="AN75" i="13"/>
  <c r="AN76" i="13"/>
  <c r="AN77" i="13"/>
  <c r="AN78" i="13"/>
  <c r="AN79" i="13"/>
  <c r="AO39" i="13"/>
  <c r="AN39" i="13"/>
  <c r="AO33" i="13"/>
  <c r="AO34" i="13"/>
  <c r="AO35" i="13"/>
  <c r="AP35" i="13" s="1"/>
  <c r="AO36" i="13"/>
  <c r="AO28" i="13"/>
  <c r="AO29" i="13"/>
  <c r="AO30" i="13"/>
  <c r="AO31" i="13"/>
  <c r="AO32" i="13"/>
  <c r="AN33" i="13"/>
  <c r="AN34" i="13"/>
  <c r="AN36" i="13"/>
  <c r="AP36" i="13" s="1"/>
  <c r="AN28" i="13"/>
  <c r="AN29" i="13"/>
  <c r="AP29" i="13" s="1"/>
  <c r="AN30" i="13"/>
  <c r="AP30" i="13" s="1"/>
  <c r="AN31" i="13"/>
  <c r="AP31" i="13" s="1"/>
  <c r="AN32" i="13"/>
  <c r="AP32" i="13" s="1"/>
  <c r="AU37" i="13"/>
  <c r="AP68" i="13" l="1"/>
  <c r="AP51" i="13"/>
  <c r="AP43" i="13"/>
  <c r="AP55" i="13"/>
  <c r="AP47" i="13"/>
  <c r="AP53" i="13"/>
  <c r="AP28" i="13"/>
  <c r="AP81" i="13"/>
  <c r="AP78" i="13"/>
  <c r="AP76" i="13"/>
  <c r="AP74" i="13"/>
  <c r="AP72" i="13"/>
  <c r="AP70" i="13"/>
  <c r="AP64" i="13"/>
  <c r="AP61" i="13"/>
  <c r="AP59" i="13"/>
  <c r="AP41" i="13"/>
  <c r="AP33" i="13"/>
  <c r="AP39" i="13"/>
  <c r="AP79" i="13"/>
  <c r="AP77" i="13"/>
  <c r="AP75" i="13"/>
  <c r="AP73" i="13"/>
  <c r="AP71" i="13"/>
  <c r="AP69" i="13"/>
  <c r="AP67" i="13"/>
  <c r="AP65" i="13"/>
  <c r="AP63" i="13"/>
  <c r="AP60" i="13"/>
  <c r="AP58" i="13"/>
  <c r="AP56" i="13"/>
  <c r="AP54" i="13"/>
  <c r="AP52" i="13"/>
  <c r="AP50" i="13"/>
  <c r="AP48" i="13"/>
  <c r="AP46" i="13"/>
  <c r="AP44" i="13"/>
  <c r="AP42" i="13"/>
  <c r="AP40" i="13"/>
  <c r="AP84" i="13"/>
  <c r="AP62" i="13"/>
  <c r="AP34" i="13"/>
  <c r="AX40" i="13" l="1"/>
  <c r="AX41" i="13"/>
  <c r="AX42" i="13"/>
  <c r="AX43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X73" i="13"/>
  <c r="AX74" i="13"/>
  <c r="AX75" i="13"/>
  <c r="AX76" i="13"/>
  <c r="AX77" i="13"/>
  <c r="AX78" i="13"/>
  <c r="AX79" i="13"/>
  <c r="AX80" i="13"/>
  <c r="AX81" i="13"/>
  <c r="AX82" i="13"/>
  <c r="AX83" i="13"/>
  <c r="AX84" i="13"/>
  <c r="AX39" i="13"/>
  <c r="AX29" i="13" l="1"/>
  <c r="AX30" i="13"/>
  <c r="AX31" i="13"/>
  <c r="AX32" i="13"/>
  <c r="AX33" i="13"/>
  <c r="AX34" i="13"/>
  <c r="AX35" i="13"/>
  <c r="AX36" i="13"/>
  <c r="AX28" i="13"/>
  <c r="AX26" i="13"/>
  <c r="AY26" i="13" s="1"/>
  <c r="AX24" i="13"/>
  <c r="AX23" i="13"/>
  <c r="AX22" i="13"/>
  <c r="AX18" i="13"/>
  <c r="AX16" i="13"/>
  <c r="AX15" i="13"/>
  <c r="AX9" i="13"/>
  <c r="AX11" i="13"/>
  <c r="AX13" i="13"/>
  <c r="AX7" i="13"/>
  <c r="AW40" i="13"/>
  <c r="AY40" i="13" s="1"/>
  <c r="AW41" i="13"/>
  <c r="AY41" i="13" s="1"/>
  <c r="AW42" i="13"/>
  <c r="AY42" i="13" s="1"/>
  <c r="AW43" i="13"/>
  <c r="AY43" i="13" s="1"/>
  <c r="AW44" i="13"/>
  <c r="AY44" i="13" s="1"/>
  <c r="AW45" i="13"/>
  <c r="AY45" i="13" s="1"/>
  <c r="AW46" i="13"/>
  <c r="AY46" i="13" s="1"/>
  <c r="AW47" i="13"/>
  <c r="AY47" i="13" s="1"/>
  <c r="AW48" i="13"/>
  <c r="AY48" i="13" s="1"/>
  <c r="AW49" i="13"/>
  <c r="AY49" i="13" s="1"/>
  <c r="AW50" i="13"/>
  <c r="AY50" i="13" s="1"/>
  <c r="AW51" i="13"/>
  <c r="AY51" i="13" s="1"/>
  <c r="AW52" i="13"/>
  <c r="AY52" i="13" s="1"/>
  <c r="AW53" i="13"/>
  <c r="AY53" i="13" s="1"/>
  <c r="AW54" i="13"/>
  <c r="AY54" i="13" s="1"/>
  <c r="AW55" i="13"/>
  <c r="AY55" i="13" s="1"/>
  <c r="AW56" i="13"/>
  <c r="AY56" i="13" s="1"/>
  <c r="AW57" i="13"/>
  <c r="AY57" i="13" s="1"/>
  <c r="AW58" i="13"/>
  <c r="AY58" i="13" s="1"/>
  <c r="AW59" i="13"/>
  <c r="AY59" i="13" s="1"/>
  <c r="AW60" i="13"/>
  <c r="AY60" i="13" s="1"/>
  <c r="AW61" i="13"/>
  <c r="AY61" i="13" s="1"/>
  <c r="AW62" i="13"/>
  <c r="AY62" i="13" s="1"/>
  <c r="AW63" i="13"/>
  <c r="AY63" i="13" s="1"/>
  <c r="AW64" i="13"/>
  <c r="AY64" i="13" s="1"/>
  <c r="AW65" i="13"/>
  <c r="AY65" i="13" s="1"/>
  <c r="AW66" i="13"/>
  <c r="AY66" i="13" s="1"/>
  <c r="AW67" i="13"/>
  <c r="AY67" i="13" s="1"/>
  <c r="AW68" i="13"/>
  <c r="AY68" i="13" s="1"/>
  <c r="AW69" i="13"/>
  <c r="AY69" i="13" s="1"/>
  <c r="AW70" i="13"/>
  <c r="AY70" i="13" s="1"/>
  <c r="AW71" i="13"/>
  <c r="AY71" i="13" s="1"/>
  <c r="AW72" i="13"/>
  <c r="AY72" i="13" s="1"/>
  <c r="AW73" i="13"/>
  <c r="AY73" i="13" s="1"/>
  <c r="AW74" i="13"/>
  <c r="AY74" i="13" s="1"/>
  <c r="AW75" i="13"/>
  <c r="AY75" i="13" s="1"/>
  <c r="AW76" i="13"/>
  <c r="AY76" i="13" s="1"/>
  <c r="AW77" i="13"/>
  <c r="AY77" i="13" s="1"/>
  <c r="AW78" i="13"/>
  <c r="AY78" i="13" s="1"/>
  <c r="AW79" i="13"/>
  <c r="AY79" i="13" s="1"/>
  <c r="AW80" i="13"/>
  <c r="AY80" i="13" s="1"/>
  <c r="AW81" i="13"/>
  <c r="AY81" i="13" s="1"/>
  <c r="AW82" i="13"/>
  <c r="AY82" i="13" s="1"/>
  <c r="AW83" i="13"/>
  <c r="AY83" i="13" s="1"/>
  <c r="AW84" i="13"/>
  <c r="AY84" i="13" s="1"/>
  <c r="AW39" i="13"/>
  <c r="AY39" i="13" s="1"/>
  <c r="AW29" i="13"/>
  <c r="AW30" i="13"/>
  <c r="AW31" i="13"/>
  <c r="AW32" i="13"/>
  <c r="AW33" i="13"/>
  <c r="AW34" i="13"/>
  <c r="AW35" i="13"/>
  <c r="AW36" i="13"/>
  <c r="AW28" i="13"/>
  <c r="AW24" i="13"/>
  <c r="AW23" i="13"/>
  <c r="AW22" i="13"/>
  <c r="AW18" i="13"/>
  <c r="AW16" i="13"/>
  <c r="AW15" i="13"/>
  <c r="AW9" i="13"/>
  <c r="AW11" i="13"/>
  <c r="AW13" i="13"/>
  <c r="AW7" i="13"/>
  <c r="AU40" i="13"/>
  <c r="AU41" i="13"/>
  <c r="AU42" i="13"/>
  <c r="AU43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3" i="13"/>
  <c r="AU64" i="13"/>
  <c r="AU65" i="13"/>
  <c r="AU66" i="13"/>
  <c r="AU67" i="13"/>
  <c r="AU68" i="13"/>
  <c r="AU69" i="13"/>
  <c r="AU70" i="13"/>
  <c r="AU71" i="13"/>
  <c r="AU72" i="13"/>
  <c r="AU73" i="13"/>
  <c r="AU74" i="13"/>
  <c r="AU75" i="13"/>
  <c r="AU76" i="13"/>
  <c r="AU77" i="13"/>
  <c r="AU78" i="13"/>
  <c r="AU79" i="13"/>
  <c r="AU80" i="13"/>
  <c r="AU81" i="13"/>
  <c r="AU82" i="13"/>
  <c r="AU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3" i="13"/>
  <c r="AT64" i="13"/>
  <c r="AT65" i="13"/>
  <c r="AT66" i="13"/>
  <c r="AT67" i="13"/>
  <c r="AT68" i="13"/>
  <c r="AT69" i="13"/>
  <c r="AT70" i="13"/>
  <c r="AT71" i="13"/>
  <c r="AT72" i="13"/>
  <c r="AT73" i="13"/>
  <c r="AT74" i="13"/>
  <c r="AT75" i="13"/>
  <c r="AT76" i="13"/>
  <c r="AT77" i="13"/>
  <c r="AT78" i="13"/>
  <c r="AT79" i="13"/>
  <c r="AT80" i="13"/>
  <c r="AT81" i="13"/>
  <c r="AT82" i="13"/>
  <c r="AT83" i="13"/>
  <c r="AT84" i="13"/>
  <c r="AT39" i="13"/>
  <c r="AU29" i="13"/>
  <c r="AU30" i="13"/>
  <c r="AU31" i="13"/>
  <c r="AU32" i="13"/>
  <c r="AU33" i="13"/>
  <c r="AU34" i="13"/>
  <c r="AU36" i="13"/>
  <c r="AT29" i="13"/>
  <c r="AT30" i="13"/>
  <c r="AT31" i="13"/>
  <c r="AT32" i="13"/>
  <c r="AT33" i="13"/>
  <c r="AT34" i="13"/>
  <c r="AT36" i="13"/>
  <c r="AU28" i="13"/>
  <c r="AU26" i="13"/>
  <c r="AT26" i="13"/>
  <c r="AU24" i="13"/>
  <c r="AT24" i="13"/>
  <c r="AU23" i="13"/>
  <c r="AT23" i="13"/>
  <c r="AU22" i="13"/>
  <c r="AT22" i="13"/>
  <c r="AU18" i="13"/>
  <c r="AU20" i="13"/>
  <c r="AT18" i="13"/>
  <c r="AT20" i="13"/>
  <c r="AU16" i="13"/>
  <c r="AT16" i="13"/>
  <c r="AU15" i="13"/>
  <c r="AT15" i="13"/>
  <c r="AU9" i="13"/>
  <c r="AU11" i="13"/>
  <c r="AU13" i="13"/>
  <c r="AT9" i="13"/>
  <c r="AT11" i="13"/>
  <c r="AT13" i="13"/>
  <c r="AU7" i="13"/>
  <c r="AT7" i="13"/>
  <c r="AR40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58" i="13"/>
  <c r="AR59" i="13"/>
  <c r="AR60" i="13"/>
  <c r="AR61" i="13"/>
  <c r="AR63" i="13"/>
  <c r="AR64" i="13"/>
  <c r="AR65" i="13"/>
  <c r="AR66" i="13"/>
  <c r="AR67" i="13"/>
  <c r="AR68" i="13"/>
  <c r="AR69" i="13"/>
  <c r="AR70" i="13"/>
  <c r="AR71" i="13"/>
  <c r="AR72" i="13"/>
  <c r="AR73" i="13"/>
  <c r="AR74" i="13"/>
  <c r="AR75" i="13"/>
  <c r="AR76" i="13"/>
  <c r="AR77" i="13"/>
  <c r="AR78" i="13"/>
  <c r="AR79" i="13"/>
  <c r="AR80" i="13"/>
  <c r="AR81" i="13"/>
  <c r="AR82" i="13"/>
  <c r="AR83" i="13"/>
  <c r="AR84" i="13"/>
  <c r="AR39" i="13"/>
  <c r="AR29" i="13"/>
  <c r="AR30" i="13"/>
  <c r="AR31" i="13"/>
  <c r="AR32" i="13"/>
  <c r="AR33" i="13"/>
  <c r="AR34" i="13"/>
  <c r="AR36" i="13"/>
  <c r="AR28" i="13"/>
  <c r="AR26" i="13"/>
  <c r="AR24" i="13"/>
  <c r="AR23" i="13"/>
  <c r="AR22" i="13"/>
  <c r="AR18" i="13"/>
  <c r="AR20" i="13"/>
  <c r="AR16" i="13"/>
  <c r="AR15" i="13"/>
  <c r="AR11" i="13"/>
  <c r="AR13" i="13"/>
  <c r="AR9" i="13"/>
  <c r="AR7" i="13"/>
  <c r="AQ40" i="13"/>
  <c r="AQ41" i="13"/>
  <c r="AQ42" i="13"/>
  <c r="AQ43" i="13"/>
  <c r="AQ44" i="13"/>
  <c r="AQ45" i="13"/>
  <c r="AQ46" i="13"/>
  <c r="AQ47" i="13"/>
  <c r="AQ48" i="13"/>
  <c r="AQ49" i="13"/>
  <c r="AQ50" i="13"/>
  <c r="AQ51" i="13"/>
  <c r="AQ52" i="13"/>
  <c r="AQ53" i="13"/>
  <c r="AQ54" i="13"/>
  <c r="AQ55" i="13"/>
  <c r="AQ56" i="13"/>
  <c r="AQ57" i="13"/>
  <c r="AQ58" i="13"/>
  <c r="AQ59" i="13"/>
  <c r="AQ60" i="13"/>
  <c r="AQ61" i="13"/>
  <c r="AQ63" i="13"/>
  <c r="AQ64" i="13"/>
  <c r="AQ65" i="13"/>
  <c r="AQ66" i="13"/>
  <c r="AQ67" i="13"/>
  <c r="AQ68" i="13"/>
  <c r="AQ69" i="13"/>
  <c r="AQ70" i="13"/>
  <c r="AQ71" i="13"/>
  <c r="AQ72" i="13"/>
  <c r="AQ73" i="13"/>
  <c r="AQ74" i="13"/>
  <c r="AQ75" i="13"/>
  <c r="AQ76" i="13"/>
  <c r="AQ77" i="13"/>
  <c r="AQ78" i="13"/>
  <c r="AQ79" i="13"/>
  <c r="AQ80" i="13"/>
  <c r="AQ81" i="13"/>
  <c r="AQ82" i="13"/>
  <c r="AQ83" i="13"/>
  <c r="AQ84" i="13"/>
  <c r="AQ39" i="13"/>
  <c r="AQ29" i="13"/>
  <c r="AQ30" i="13"/>
  <c r="AQ31" i="13"/>
  <c r="AQ32" i="13"/>
  <c r="AQ33" i="13"/>
  <c r="AQ34" i="13"/>
  <c r="AQ36" i="13"/>
  <c r="AQ28" i="13"/>
  <c r="AQ26" i="13"/>
  <c r="AQ24" i="13"/>
  <c r="AQ23" i="13"/>
  <c r="AQ22" i="13"/>
  <c r="AQ18" i="13"/>
  <c r="AQ20" i="13"/>
  <c r="AQ16" i="13"/>
  <c r="AQ15" i="13"/>
  <c r="AQ9" i="13"/>
  <c r="AQ11" i="13"/>
  <c r="AQ13" i="13"/>
  <c r="AQ7" i="13"/>
  <c r="AO26" i="13"/>
  <c r="AN26" i="13"/>
  <c r="AO24" i="13"/>
  <c r="AN24" i="13"/>
  <c r="AO23" i="13"/>
  <c r="AN23" i="13"/>
  <c r="AO22" i="13"/>
  <c r="AN22" i="13"/>
  <c r="AO18" i="13"/>
  <c r="AO20" i="13"/>
  <c r="AN18" i="13"/>
  <c r="AN20" i="13"/>
  <c r="AO16" i="13"/>
  <c r="AN16" i="13"/>
  <c r="AO15" i="13"/>
  <c r="AN15" i="13"/>
  <c r="AO9" i="13"/>
  <c r="AO11" i="13"/>
  <c r="AO13" i="13"/>
  <c r="AN9" i="13"/>
  <c r="AN11" i="13"/>
  <c r="AN13" i="13"/>
  <c r="AO7" i="13"/>
  <c r="AN7" i="13"/>
  <c r="AM39" i="13"/>
  <c r="AM37" i="13"/>
  <c r="AM29" i="13"/>
  <c r="AM30" i="13"/>
  <c r="AM31" i="13"/>
  <c r="AM32" i="13"/>
  <c r="AM33" i="13"/>
  <c r="AM34" i="13"/>
  <c r="AM35" i="13"/>
  <c r="AM36" i="13"/>
  <c r="AM28" i="13"/>
  <c r="AM24" i="13"/>
  <c r="AM23" i="13"/>
  <c r="AM22" i="13"/>
  <c r="AM16" i="13"/>
  <c r="AM15" i="13"/>
  <c r="AM9" i="13"/>
  <c r="AM11" i="13"/>
  <c r="AM13" i="13"/>
  <c r="AM7" i="13"/>
  <c r="AJ39" i="13"/>
  <c r="AJ37" i="13"/>
  <c r="AJ33" i="13"/>
  <c r="AJ34" i="13"/>
  <c r="AJ35" i="13"/>
  <c r="AJ36" i="13"/>
  <c r="AG40" i="13"/>
  <c r="AG41" i="13"/>
  <c r="AG58" i="13"/>
  <c r="AG59" i="13"/>
  <c r="AG60" i="13"/>
  <c r="AG61" i="13"/>
  <c r="AG63" i="13"/>
  <c r="AG64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3" i="13"/>
  <c r="AG39" i="13"/>
  <c r="AG37" i="13"/>
  <c r="AG33" i="13"/>
  <c r="AG34" i="13"/>
  <c r="AG35" i="13"/>
  <c r="AG36" i="13"/>
  <c r="AD40" i="13"/>
  <c r="AD41" i="13"/>
  <c r="AD59" i="13"/>
  <c r="AD60" i="13"/>
  <c r="AD61" i="13"/>
  <c r="AD63" i="13"/>
  <c r="AD64" i="13"/>
  <c r="AD69" i="13"/>
  <c r="AD70" i="13"/>
  <c r="AD71" i="13"/>
  <c r="AD72" i="13"/>
  <c r="AD73" i="13"/>
  <c r="AD74" i="13"/>
  <c r="AD75" i="13"/>
  <c r="AD76" i="13"/>
  <c r="AD77" i="13"/>
  <c r="AD78" i="13"/>
  <c r="AD79" i="13"/>
  <c r="AD80" i="13"/>
  <c r="AD81" i="13"/>
  <c r="AD83" i="13"/>
  <c r="AD39" i="13"/>
  <c r="AD37" i="13"/>
  <c r="AD33" i="13"/>
  <c r="AD34" i="13"/>
  <c r="AD35" i="13"/>
  <c r="AD36" i="13"/>
  <c r="AY89" i="13" l="1"/>
  <c r="AD86" i="13"/>
  <c r="AJ86" i="13"/>
  <c r="AU86" i="13"/>
  <c r="AG86" i="13"/>
  <c r="AX86" i="13"/>
  <c r="AR86" i="13"/>
  <c r="AM86" i="13"/>
  <c r="AN86" i="13"/>
  <c r="AQ86" i="13"/>
  <c r="AO86" i="13"/>
  <c r="AW86" i="13"/>
  <c r="AP18" i="13"/>
  <c r="AP20" i="13"/>
  <c r="AP11" i="13"/>
  <c r="AP7" i="13"/>
  <c r="AP13" i="13"/>
  <c r="AP9" i="13"/>
  <c r="AP15" i="13"/>
  <c r="AP16" i="13"/>
  <c r="AP22" i="13"/>
  <c r="AP23" i="13"/>
  <c r="AP24" i="13"/>
  <c r="AP26" i="13"/>
  <c r="AV79" i="13"/>
  <c r="AV75" i="13"/>
  <c r="AS73" i="13"/>
  <c r="AS81" i="13"/>
  <c r="AS77" i="13"/>
  <c r="AV83" i="13"/>
  <c r="AS83" i="13"/>
  <c r="AS79" i="13"/>
  <c r="AS75" i="13"/>
  <c r="AV81" i="13"/>
  <c r="AV77" i="13"/>
  <c r="AV73" i="13"/>
  <c r="AV20" i="13"/>
  <c r="AV84" i="13"/>
  <c r="AV80" i="13"/>
  <c r="AV76" i="13"/>
  <c r="AV72" i="13"/>
  <c r="AV68" i="13"/>
  <c r="AS82" i="13"/>
  <c r="AS78" i="13"/>
  <c r="AS74" i="13"/>
  <c r="AS70" i="13"/>
  <c r="AS66" i="13"/>
  <c r="AV18" i="13"/>
  <c r="AV82" i="13"/>
  <c r="AV78" i="13"/>
  <c r="AV74" i="13"/>
  <c r="AV70" i="13"/>
  <c r="AV66" i="13"/>
  <c r="AS13" i="13"/>
  <c r="AS84" i="13"/>
  <c r="AS80" i="13"/>
  <c r="AS76" i="13"/>
  <c r="AS72" i="13"/>
  <c r="AS68" i="13"/>
  <c r="AS9" i="13"/>
  <c r="AS16" i="13"/>
  <c r="AS18" i="13"/>
  <c r="AS23" i="13"/>
  <c r="AS26" i="13"/>
  <c r="AS36" i="13"/>
  <c r="AS64" i="13"/>
  <c r="AS61" i="13"/>
  <c r="AS59" i="13"/>
  <c r="AS57" i="13"/>
  <c r="AS55" i="13"/>
  <c r="AS53" i="13"/>
  <c r="AS51" i="13"/>
  <c r="AS49" i="13"/>
  <c r="AS47" i="13"/>
  <c r="AS45" i="13"/>
  <c r="AS43" i="13"/>
  <c r="AS41" i="13"/>
  <c r="AV11" i="13"/>
  <c r="AV34" i="13"/>
  <c r="AV32" i="13"/>
  <c r="AV30" i="13"/>
  <c r="AV64" i="13"/>
  <c r="AV61" i="13"/>
  <c r="AV59" i="13"/>
  <c r="AV57" i="13"/>
  <c r="AV55" i="13"/>
  <c r="AV53" i="13"/>
  <c r="AV51" i="13"/>
  <c r="AV49" i="13"/>
  <c r="AV47" i="13"/>
  <c r="AV45" i="13"/>
  <c r="AV43" i="13"/>
  <c r="AV41" i="13"/>
  <c r="AS34" i="13"/>
  <c r="AS32" i="13"/>
  <c r="AS30" i="13"/>
  <c r="AS39" i="13"/>
  <c r="AS71" i="13"/>
  <c r="AS69" i="13"/>
  <c r="AS67" i="13"/>
  <c r="AS65" i="13"/>
  <c r="AS63" i="13"/>
  <c r="AS60" i="13"/>
  <c r="AS58" i="13"/>
  <c r="AS56" i="13"/>
  <c r="AS54" i="13"/>
  <c r="AS52" i="13"/>
  <c r="AS50" i="13"/>
  <c r="AS48" i="13"/>
  <c r="AS46" i="13"/>
  <c r="AS44" i="13"/>
  <c r="AS42" i="13"/>
  <c r="AS40" i="13"/>
  <c r="AV39" i="13"/>
  <c r="AV71" i="13"/>
  <c r="AV69" i="13"/>
  <c r="AV67" i="13"/>
  <c r="AV65" i="13"/>
  <c r="AV63" i="13"/>
  <c r="AV60" i="13"/>
  <c r="AV58" i="13"/>
  <c r="AV56" i="13"/>
  <c r="AV54" i="13"/>
  <c r="AV52" i="13"/>
  <c r="AV50" i="13"/>
  <c r="AV48" i="13"/>
  <c r="AV46" i="13"/>
  <c r="AV44" i="13"/>
  <c r="AV42" i="13"/>
  <c r="AV40" i="13"/>
  <c r="AS11" i="13"/>
  <c r="AV36" i="13"/>
  <c r="AV33" i="13"/>
  <c r="AV31" i="13"/>
  <c r="AV29" i="13"/>
  <c r="AS7" i="13"/>
  <c r="AS15" i="13"/>
  <c r="AS20" i="13"/>
  <c r="AS22" i="13"/>
  <c r="AS24" i="13"/>
  <c r="AS28" i="13"/>
  <c r="AS33" i="13"/>
  <c r="AS31" i="13"/>
  <c r="AS29" i="13"/>
  <c r="AV7" i="13"/>
  <c r="AV13" i="13"/>
  <c r="AV9" i="13"/>
  <c r="AV15" i="13"/>
  <c r="AV16" i="13"/>
  <c r="AV22" i="13"/>
  <c r="AV23" i="13"/>
  <c r="AV24" i="13"/>
  <c r="AV26" i="13"/>
  <c r="AV28" i="13"/>
  <c r="AY7" i="13"/>
  <c r="AY15" i="13"/>
  <c r="AY22" i="13"/>
  <c r="AY24" i="13"/>
  <c r="AY28" i="13"/>
  <c r="AY35" i="13"/>
  <c r="AY33" i="13"/>
  <c r="AY31" i="13"/>
  <c r="AY29" i="13"/>
  <c r="AY11" i="13"/>
  <c r="AY13" i="13"/>
  <c r="AY9" i="13"/>
  <c r="AY16" i="13"/>
  <c r="AY18" i="13"/>
  <c r="AY23" i="13"/>
  <c r="AY36" i="13"/>
  <c r="AY34" i="13"/>
  <c r="AY32" i="13"/>
  <c r="AY30" i="13"/>
  <c r="AY86" i="13" l="1"/>
  <c r="AS86" i="13"/>
  <c r="AP86" i="13"/>
  <c r="AN87" i="13"/>
  <c r="AA40" i="13"/>
  <c r="AA41" i="13"/>
  <c r="AA58" i="13"/>
  <c r="AA59" i="13"/>
  <c r="AA60" i="13"/>
  <c r="AA61" i="13"/>
  <c r="AA63" i="13"/>
  <c r="AA64" i="13"/>
  <c r="AA69" i="13"/>
  <c r="AA70" i="13"/>
  <c r="AA71" i="13"/>
  <c r="AA72" i="13"/>
  <c r="AA73" i="13"/>
  <c r="AA74" i="13"/>
  <c r="AA75" i="13"/>
  <c r="AA76" i="13"/>
  <c r="AA77" i="13"/>
  <c r="AA78" i="13"/>
  <c r="AA79" i="13"/>
  <c r="AA80" i="13"/>
  <c r="AA81" i="13"/>
  <c r="AA83" i="13"/>
  <c r="AA39" i="13"/>
  <c r="AA37" i="13"/>
  <c r="AA33" i="13"/>
  <c r="AA34" i="13"/>
  <c r="AA35" i="13"/>
  <c r="AA36" i="13"/>
  <c r="X39" i="13"/>
  <c r="X37" i="13"/>
  <c r="X33" i="13"/>
  <c r="X34" i="13"/>
  <c r="X35" i="13"/>
  <c r="X36" i="13"/>
  <c r="U40" i="13"/>
  <c r="U41" i="13"/>
  <c r="U58" i="13"/>
  <c r="U59" i="13"/>
  <c r="U60" i="13"/>
  <c r="U61" i="13"/>
  <c r="U64" i="13"/>
  <c r="U69" i="13"/>
  <c r="U70" i="13"/>
  <c r="U71" i="13"/>
  <c r="U72" i="13"/>
  <c r="U73" i="13"/>
  <c r="U74" i="13"/>
  <c r="U76" i="13"/>
  <c r="U77" i="13"/>
  <c r="U78" i="13"/>
  <c r="U79" i="13"/>
  <c r="U80" i="13"/>
  <c r="U81" i="13"/>
  <c r="U83" i="13"/>
  <c r="U39" i="13"/>
  <c r="U37" i="13"/>
  <c r="U33" i="13"/>
  <c r="U34" i="13"/>
  <c r="U35" i="13"/>
  <c r="U36" i="13"/>
  <c r="R40" i="13"/>
  <c r="R41" i="13"/>
  <c r="R58" i="13"/>
  <c r="R59" i="13"/>
  <c r="R60" i="13"/>
  <c r="R61" i="13"/>
  <c r="R63" i="13"/>
  <c r="R64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3" i="13"/>
  <c r="R39" i="13"/>
  <c r="R37" i="13"/>
  <c r="R33" i="13"/>
  <c r="R34" i="13"/>
  <c r="R35" i="13"/>
  <c r="R36" i="13"/>
  <c r="I41" i="13"/>
  <c r="I86" i="13" s="1"/>
  <c r="F41" i="13"/>
  <c r="F59" i="13"/>
  <c r="F60" i="13"/>
  <c r="F61" i="13"/>
  <c r="F63" i="13"/>
  <c r="F64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3" i="13"/>
  <c r="F86" i="13" l="1"/>
  <c r="R86" i="13"/>
  <c r="AA86" i="13"/>
  <c r="X86" i="13"/>
  <c r="U86" i="13"/>
  <c r="K87" i="13"/>
  <c r="AF87" i="13"/>
  <c r="AT37" i="13"/>
  <c r="AT86" i="13" s="1"/>
  <c r="H87" i="13"/>
  <c r="T87" i="13"/>
  <c r="W87" i="13"/>
  <c r="AI87" i="13"/>
  <c r="AV37" i="13" l="1"/>
  <c r="AV86" i="13" s="1"/>
</calcChain>
</file>

<file path=xl/sharedStrings.xml><?xml version="1.0" encoding="utf-8"?>
<sst xmlns="http://schemas.openxmlformats.org/spreadsheetml/2006/main" count="288" uniqueCount="104">
  <si>
    <t>NUMERO</t>
  </si>
  <si>
    <t>TOTAL</t>
  </si>
  <si>
    <t>M</t>
  </si>
  <si>
    <t>H</t>
  </si>
  <si>
    <t>NOMBRE DEL PLANTEL</t>
  </si>
  <si>
    <t>GUICHICOVI</t>
  </si>
  <si>
    <t>LOXICHA</t>
  </si>
  <si>
    <t xml:space="preserve">SAN ANTONINO </t>
  </si>
  <si>
    <t>JALAPA DEL MARQUÉS</t>
  </si>
  <si>
    <t>COLOTEPEC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</si>
  <si>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</si>
  <si>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</si>
  <si>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</si>
  <si>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</si>
  <si>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</si>
  <si>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</si>
  <si>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</si>
  <si>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</si>
  <si>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</si>
  <si>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</si>
  <si>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</si>
  <si>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</si>
  <si>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</si>
  <si>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</si>
  <si>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</si>
  <si>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</si>
  <si>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</si>
  <si>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</si>
  <si>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</si>
  <si>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</si>
  <si>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</si>
  <si>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</si>
  <si>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>SAN BARTOLO</t>
  </si>
  <si>
    <t>HUAZOLOTITLÁN</t>
  </si>
  <si>
    <t>JUCHITÁN</t>
  </si>
  <si>
    <t>XIACUÍ</t>
  </si>
  <si>
    <t>SAN PEDRO MÁRTIR</t>
  </si>
  <si>
    <t>PUERTO ESCONDIDO</t>
  </si>
  <si>
    <t>MECHOACÁN</t>
  </si>
  <si>
    <t>TOTALES</t>
  </si>
  <si>
    <t>DISCAPACIDAD</t>
  </si>
  <si>
    <t>NACIDOS FUERA DE MEXICO</t>
  </si>
  <si>
    <t>TOTAL MATRICULA POR SEXO</t>
  </si>
  <si>
    <t>GT</t>
  </si>
  <si>
    <t xml:space="preserve">JUQUILA </t>
  </si>
  <si>
    <t xml:space="preserve">EL RASTROJO </t>
  </si>
  <si>
    <t xml:space="preserve">PUEBLO NUEVO </t>
  </si>
  <si>
    <t xml:space="preserve">ESPINAL </t>
  </si>
  <si>
    <t xml:space="preserve">PINOTEPA NACIONAL </t>
  </si>
  <si>
    <t>EL TULE</t>
  </si>
  <si>
    <t xml:space="preserve">EL TULE </t>
  </si>
  <si>
    <t xml:space="preserve">MATÍAS ROMERO </t>
  </si>
  <si>
    <t xml:space="preserve">PUTLA DE GUERRERO </t>
  </si>
  <si>
    <t xml:space="preserve">TUXTEPEC </t>
  </si>
  <si>
    <t>HUAJUAPAN DE LEÓN</t>
  </si>
  <si>
    <t>TAPANATEPEC</t>
  </si>
  <si>
    <t>B</t>
  </si>
  <si>
    <t>A</t>
  </si>
  <si>
    <t>EJUTLA DE CRESPO</t>
  </si>
  <si>
    <t xml:space="preserve">NOCHIXTLÁN </t>
  </si>
  <si>
    <t xml:space="preserve">HUAUTLA DE JIMÉNEZ </t>
  </si>
  <si>
    <t xml:space="preserve">MARISCALA DE JUÁREZ </t>
  </si>
  <si>
    <t xml:space="preserve">UNIÓN HIDALGO </t>
  </si>
  <si>
    <t>ESTACIÓN VICENTE</t>
  </si>
  <si>
    <t>CHALCATONGO DE HIDALGO</t>
  </si>
  <si>
    <t>CHAZUMBA</t>
  </si>
  <si>
    <t xml:space="preserve">NILTEPEC </t>
  </si>
  <si>
    <t xml:space="preserve">HUATULCO </t>
  </si>
  <si>
    <t>POCHUTLA</t>
  </si>
  <si>
    <t xml:space="preserve">JUXTLAHUACA </t>
  </si>
  <si>
    <t>GÜILÁ</t>
  </si>
  <si>
    <t>CUILÁPAM</t>
  </si>
  <si>
    <t>TAMAZULÁPAM</t>
  </si>
  <si>
    <t>SANTIAGO YOSONDÚA</t>
  </si>
  <si>
    <t>SILACAYOÁPAM</t>
  </si>
  <si>
    <t>TOLOSA ESTACIÓN DONAJÍ</t>
  </si>
  <si>
    <t xml:space="preserve">OJITLÁN </t>
  </si>
  <si>
    <t>IXHUATÁN</t>
  </si>
  <si>
    <t>RÍO GRANDE</t>
  </si>
  <si>
    <t>MIAHUATLÁN</t>
  </si>
  <si>
    <t>JALAPA DE DÍAZ</t>
  </si>
  <si>
    <t>C</t>
  </si>
  <si>
    <t>TIPO DE PLANTEL</t>
  </si>
  <si>
    <t>1º</t>
  </si>
  <si>
    <t>LENGUA INDÍGENA</t>
  </si>
  <si>
    <t>3º</t>
  </si>
  <si>
    <t>1ER SEMESTRE</t>
  </si>
  <si>
    <t>3ER SEMESTRE</t>
  </si>
  <si>
    <t>5º</t>
  </si>
  <si>
    <t>TOTAL DISCAPACIDAD</t>
  </si>
  <si>
    <t>TOTAL LENGUA INDIGENA</t>
  </si>
  <si>
    <t>TOTAL NACIDOS FUERA DE MEXICO</t>
  </si>
  <si>
    <t>REPETIDORES</t>
  </si>
  <si>
    <t>DOCENTES</t>
  </si>
  <si>
    <t>5TO SEMESTRE</t>
  </si>
  <si>
    <t>PROVENIENTE DE OTRO PLANTEL DE EDUCACIÓN MEDIA SUPERIOR</t>
  </si>
  <si>
    <t>IRREGULARES (CON CORTE 30 DE SEPTIEMBRE)</t>
  </si>
  <si>
    <t>BAJAS TOTALES
 (CICLO ANTERIOR)</t>
  </si>
  <si>
    <t>DIRECTIVO SIN GRUPO</t>
  </si>
  <si>
    <t>ADMINISTRATIVO,
 AUXILIAR Y DE SERVICIOS</t>
  </si>
  <si>
    <t>OTROS</t>
  </si>
  <si>
    <t xml:space="preserve">EGRESADOS </t>
  </si>
  <si>
    <t>EGRESADOS (SEMESTRES ANTERIORES)</t>
  </si>
  <si>
    <t>CONCENTRADO ESTADISTICA INICIO 2024-B  (911.7)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</si>
</sst>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b/>
      <i/>
      <sz val="7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10" fillId="3" borderId="0" xfId="0" applyFont="1" applyFill="1"/>
    <xf numFmtId="0" fontId="5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4" fillId="3" borderId="0" xfId="0" applyFont="1" applyFill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7" fillId="5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2" fillId="10" borderId="3" xfId="0" applyFont="1" applyFill="1" applyBorder="1" applyAlignment="1" applyProtection="1">
      <alignment horizontal="center" vertical="center" wrapText="1"/>
      <protection hidden="1"/>
    </xf>
    <xf numFmtId="0" fontId="2" fillId="10" borderId="10" xfId="0" applyFont="1" applyFill="1" applyBorder="1" applyAlignment="1" applyProtection="1">
      <alignment horizontal="center" vertical="center" wrapText="1"/>
      <protection hidden="1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0" fillId="10" borderId="9" xfId="0" applyFont="1" applyFill="1" applyBorder="1" applyAlignment="1" applyProtection="1">
      <alignment horizontal="center" vertical="center"/>
      <protection hidden="1"/>
    </xf>
    <xf numFmtId="0" fontId="20" fillId="10" borderId="11" xfId="0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 applyProtection="1">
      <alignment horizontal="center" vertical="center"/>
      <protection hidden="1"/>
    </xf>
    <xf numFmtId="0" fontId="20" fillId="10" borderId="4" xfId="0" applyFont="1" applyFill="1" applyBorder="1" applyAlignment="1" applyProtection="1">
      <alignment horizontal="center" vertical="center"/>
      <protection hidden="1"/>
    </xf>
    <xf numFmtId="0" fontId="22" fillId="0" borderId="2" xfId="0" applyFont="1" applyBorder="1" applyAlignment="1">
      <alignment horizontal="center" vertical="top" textRotation="90"/>
    </xf>
    <xf numFmtId="0" fontId="22" fillId="0" borderId="5" xfId="0" applyFont="1" applyBorder="1" applyAlignment="1">
      <alignment horizontal="center" vertical="top" textRotation="90"/>
    </xf>
    <xf numFmtId="0" fontId="22" fillId="0" borderId="6" xfId="0" applyFont="1" applyBorder="1" applyAlignment="1">
      <alignment horizontal="center" vertical="top" textRotation="90"/>
    </xf>
    <xf numFmtId="0" fontId="20" fillId="10" borderId="3" xfId="0" applyFont="1" applyFill="1" applyBorder="1" applyAlignment="1" applyProtection="1">
      <alignment horizontal="center" vertical="center" wrapText="1"/>
      <protection hidden="1"/>
    </xf>
    <xf numFmtId="0" fontId="20" fillId="10" borderId="4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482600</xdr:colOff>
      <xdr:row>0</xdr:row>
      <xdr:rowOff>88900</xdr:rowOff>
    </xdr:from>
    <xdr:to>
      <xdr:col>34</xdr:col>
      <xdr:colOff>344010</xdr:colOff>
      <xdr:row>2</xdr:row>
      <xdr:rowOff>188292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908BA-AD7C-4168-843B-94F8351AA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28250" y="88900"/>
          <a:ext cx="509110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U110"/>
  <sheetViews>
    <sheetView tabSelected="1" topLeftCell="A58" zoomScale="70" zoomScaleNormal="70" workbookViewId="0">
      <selection activeCell="F92" sqref="F92"/>
    </sheetView>
  </sheetViews>
  <sheetFormatPr baseColWidth="10" defaultColWidth="11.42578125" defaultRowHeight="15" x14ac:dyDescent="0.25"/>
  <cols>
    <col min="1" max="1" width="11.140625" customWidth="1"/>
    <col min="2" max="2" width="3.7109375" customWidth="1"/>
    <col min="3" max="3" width="33.85546875" customWidth="1"/>
    <col min="4" max="4" width="8.7109375" customWidth="1"/>
    <col min="5" max="5" width="8.85546875" customWidth="1"/>
    <col min="6" max="6" width="10.5703125" customWidth="1"/>
    <col min="7" max="8" width="8.85546875" customWidth="1"/>
    <col min="9" max="9" width="10.5703125" customWidth="1"/>
    <col min="10" max="11" width="9.7109375" customWidth="1"/>
    <col min="12" max="12" width="10.5703125" customWidth="1"/>
    <col min="13" max="14" width="8.85546875" customWidth="1"/>
    <col min="15" max="15" width="10.5703125" customWidth="1"/>
    <col min="16" max="16" width="8.7109375" customWidth="1"/>
    <col min="17" max="17" width="8.85546875" customWidth="1"/>
    <col min="18" max="18" width="10.5703125" customWidth="1"/>
    <col min="19" max="20" width="8.85546875" customWidth="1"/>
    <col min="21" max="21" width="10.5703125" customWidth="1"/>
    <col min="22" max="23" width="9.7109375" customWidth="1"/>
    <col min="24" max="24" width="10.5703125" customWidth="1"/>
    <col min="25" max="26" width="8.85546875" customWidth="1"/>
    <col min="27" max="27" width="10.5703125" customWidth="1"/>
    <col min="28" max="28" width="8.7109375" customWidth="1"/>
    <col min="29" max="29" width="8.85546875" customWidth="1"/>
    <col min="30" max="30" width="10.5703125" customWidth="1"/>
    <col min="31" max="32" width="8.85546875" customWidth="1"/>
    <col min="33" max="33" width="10.5703125" customWidth="1"/>
    <col min="34" max="35" width="9.7109375" customWidth="1"/>
    <col min="36" max="36" width="10.5703125" customWidth="1"/>
    <col min="37" max="38" width="8.85546875" customWidth="1"/>
    <col min="39" max="39" width="10.5703125" customWidth="1"/>
    <col min="40" max="40" width="14.140625" customWidth="1"/>
    <col min="41" max="41" width="13.140625" customWidth="1"/>
    <col min="42" max="49" width="9.7109375" customWidth="1"/>
    <col min="50" max="51" width="9.7109375" style="2" customWidth="1"/>
    <col min="52" max="78" width="9.7109375" customWidth="1"/>
    <col min="79" max="80" width="8.85546875" customWidth="1"/>
    <col min="81" max="81" width="10.5703125" customWidth="1"/>
    <col min="82" max="83" width="8.85546875" customWidth="1"/>
    <col min="84" max="84" width="10.5703125" customWidth="1"/>
    <col min="85" max="86" width="8.85546875" customWidth="1"/>
    <col min="87" max="87" width="10.5703125" customWidth="1"/>
    <col min="88" max="89" width="8.85546875" customWidth="1"/>
    <col min="90" max="90" width="10.5703125" customWidth="1"/>
    <col min="91" max="92" width="8.85546875" customWidth="1"/>
    <col min="93" max="93" width="10.5703125" customWidth="1"/>
    <col min="94" max="95" width="8.85546875" customWidth="1"/>
    <col min="96" max="96" width="10.5703125" customWidth="1"/>
    <col min="97" max="98" width="8.85546875" customWidth="1"/>
    <col min="99" max="99" width="10.5703125" customWidth="1"/>
  </cols>
  <sheetData>
    <row r="2" spans="1:99" ht="15" customHeight="1" x14ac:dyDescent="0.25">
      <c r="A2" s="130" t="s">
        <v>103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</row>
    <row r="3" spans="1:99" ht="1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ht="31.5" customHeight="1" x14ac:dyDescent="0.25">
      <c r="A4" s="117" t="s">
        <v>0</v>
      </c>
      <c r="B4" s="112" t="s">
        <v>82</v>
      </c>
      <c r="C4" s="118" t="s">
        <v>4</v>
      </c>
      <c r="D4" s="82" t="s">
        <v>86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0" t="s">
        <v>87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2" t="s">
        <v>94</v>
      </c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102" t="s">
        <v>42</v>
      </c>
      <c r="AO4" s="102"/>
      <c r="AP4" s="99" t="s">
        <v>43</v>
      </c>
      <c r="AQ4" s="103" t="s">
        <v>89</v>
      </c>
      <c r="AR4" s="103"/>
      <c r="AS4" s="96" t="s">
        <v>43</v>
      </c>
      <c r="AT4" s="102" t="s">
        <v>90</v>
      </c>
      <c r="AU4" s="102"/>
      <c r="AV4" s="99" t="s">
        <v>43</v>
      </c>
      <c r="AW4" s="103" t="s">
        <v>91</v>
      </c>
      <c r="AX4" s="103"/>
      <c r="AY4" s="96" t="s">
        <v>43</v>
      </c>
      <c r="AZ4" s="69" t="s">
        <v>96</v>
      </c>
      <c r="BA4" s="70"/>
      <c r="BB4" s="70"/>
      <c r="BC4" s="70"/>
      <c r="BD4" s="70"/>
      <c r="BE4" s="71"/>
      <c r="BF4" s="72" t="s">
        <v>1</v>
      </c>
      <c r="BG4" s="73"/>
      <c r="BH4" s="74"/>
      <c r="BI4" s="69" t="s">
        <v>92</v>
      </c>
      <c r="BJ4" s="70"/>
      <c r="BK4" s="70"/>
      <c r="BL4" s="70"/>
      <c r="BM4" s="70"/>
      <c r="BN4" s="71"/>
      <c r="BO4" s="72" t="s">
        <v>1</v>
      </c>
      <c r="BP4" s="73"/>
      <c r="BQ4" s="74"/>
      <c r="BR4" s="69" t="s">
        <v>95</v>
      </c>
      <c r="BS4" s="70"/>
      <c r="BT4" s="70"/>
      <c r="BU4" s="70"/>
      <c r="BV4" s="70"/>
      <c r="BW4" s="71"/>
      <c r="BX4" s="72" t="s">
        <v>1</v>
      </c>
      <c r="BY4" s="73"/>
      <c r="BZ4" s="74"/>
      <c r="CA4" s="50" t="s">
        <v>101</v>
      </c>
      <c r="CB4" s="51"/>
      <c r="CC4" s="52"/>
      <c r="CD4" s="56" t="s">
        <v>102</v>
      </c>
      <c r="CE4" s="57"/>
      <c r="CF4" s="58"/>
      <c r="CG4" s="50" t="s">
        <v>97</v>
      </c>
      <c r="CH4" s="51"/>
      <c r="CI4" s="52"/>
      <c r="CJ4" s="56" t="s">
        <v>93</v>
      </c>
      <c r="CK4" s="57"/>
      <c r="CL4" s="58"/>
      <c r="CM4" s="50" t="s">
        <v>98</v>
      </c>
      <c r="CN4" s="51"/>
      <c r="CO4" s="52"/>
      <c r="CP4" s="56" t="s">
        <v>99</v>
      </c>
      <c r="CQ4" s="57"/>
      <c r="CR4" s="58"/>
      <c r="CS4" s="50" t="s">
        <v>100</v>
      </c>
      <c r="CT4" s="51"/>
      <c r="CU4" s="52"/>
    </row>
    <row r="5" spans="1:99" ht="34.5" customHeight="1" x14ac:dyDescent="0.25">
      <c r="A5" s="117"/>
      <c r="B5" s="113"/>
      <c r="C5" s="118"/>
      <c r="D5" s="109" t="s">
        <v>83</v>
      </c>
      <c r="E5" s="109"/>
      <c r="F5" s="96" t="s">
        <v>1</v>
      </c>
      <c r="G5" s="107" t="s">
        <v>40</v>
      </c>
      <c r="H5" s="108"/>
      <c r="I5" s="96" t="s">
        <v>1</v>
      </c>
      <c r="J5" s="110" t="s">
        <v>84</v>
      </c>
      <c r="K5" s="111"/>
      <c r="L5" s="96" t="s">
        <v>1</v>
      </c>
      <c r="M5" s="115" t="s">
        <v>41</v>
      </c>
      <c r="N5" s="116"/>
      <c r="O5" s="96" t="s">
        <v>1</v>
      </c>
      <c r="P5" s="109" t="s">
        <v>85</v>
      </c>
      <c r="Q5" s="109"/>
      <c r="R5" s="96" t="s">
        <v>1</v>
      </c>
      <c r="S5" s="107" t="s">
        <v>40</v>
      </c>
      <c r="T5" s="108"/>
      <c r="U5" s="96" t="s">
        <v>1</v>
      </c>
      <c r="V5" s="110" t="s">
        <v>84</v>
      </c>
      <c r="W5" s="111"/>
      <c r="X5" s="96" t="s">
        <v>1</v>
      </c>
      <c r="Y5" s="115" t="s">
        <v>41</v>
      </c>
      <c r="Z5" s="116"/>
      <c r="AA5" s="103" t="s">
        <v>1</v>
      </c>
      <c r="AB5" s="109" t="s">
        <v>88</v>
      </c>
      <c r="AC5" s="109"/>
      <c r="AD5" s="96" t="s">
        <v>1</v>
      </c>
      <c r="AE5" s="107" t="s">
        <v>40</v>
      </c>
      <c r="AF5" s="108"/>
      <c r="AG5" s="96" t="s">
        <v>1</v>
      </c>
      <c r="AH5" s="110" t="s">
        <v>84</v>
      </c>
      <c r="AI5" s="111"/>
      <c r="AJ5" s="96" t="s">
        <v>1</v>
      </c>
      <c r="AK5" s="115" t="s">
        <v>41</v>
      </c>
      <c r="AL5" s="116"/>
      <c r="AM5" s="106" t="s">
        <v>1</v>
      </c>
      <c r="AN5" s="102"/>
      <c r="AO5" s="102"/>
      <c r="AP5" s="100"/>
      <c r="AQ5" s="103"/>
      <c r="AR5" s="103"/>
      <c r="AS5" s="97"/>
      <c r="AT5" s="102"/>
      <c r="AU5" s="102"/>
      <c r="AV5" s="100"/>
      <c r="AW5" s="103"/>
      <c r="AX5" s="103"/>
      <c r="AY5" s="97"/>
      <c r="AZ5" s="78" t="s">
        <v>83</v>
      </c>
      <c r="BA5" s="79"/>
      <c r="BB5" s="78" t="s">
        <v>85</v>
      </c>
      <c r="BC5" s="79"/>
      <c r="BD5" s="78" t="s">
        <v>88</v>
      </c>
      <c r="BE5" s="79"/>
      <c r="BF5" s="75"/>
      <c r="BG5" s="76"/>
      <c r="BH5" s="77"/>
      <c r="BI5" s="78" t="s">
        <v>83</v>
      </c>
      <c r="BJ5" s="79"/>
      <c r="BK5" s="78" t="s">
        <v>85</v>
      </c>
      <c r="BL5" s="79"/>
      <c r="BM5" s="78" t="s">
        <v>88</v>
      </c>
      <c r="BN5" s="79"/>
      <c r="BO5" s="75"/>
      <c r="BP5" s="76"/>
      <c r="BQ5" s="77"/>
      <c r="BR5" s="78" t="s">
        <v>83</v>
      </c>
      <c r="BS5" s="79"/>
      <c r="BT5" s="78" t="s">
        <v>85</v>
      </c>
      <c r="BU5" s="79"/>
      <c r="BV5" s="78" t="s">
        <v>88</v>
      </c>
      <c r="BW5" s="79"/>
      <c r="BX5" s="75"/>
      <c r="BY5" s="76"/>
      <c r="BZ5" s="77"/>
      <c r="CA5" s="53"/>
      <c r="CB5" s="54"/>
      <c r="CC5" s="55"/>
      <c r="CD5" s="59"/>
      <c r="CE5" s="60"/>
      <c r="CF5" s="61"/>
      <c r="CG5" s="53"/>
      <c r="CH5" s="54"/>
      <c r="CI5" s="55"/>
      <c r="CJ5" s="59"/>
      <c r="CK5" s="60"/>
      <c r="CL5" s="61"/>
      <c r="CM5" s="53"/>
      <c r="CN5" s="54"/>
      <c r="CO5" s="55"/>
      <c r="CP5" s="59"/>
      <c r="CQ5" s="60"/>
      <c r="CR5" s="61"/>
      <c r="CS5" s="53"/>
      <c r="CT5" s="54"/>
      <c r="CU5" s="55"/>
    </row>
    <row r="6" spans="1:99" x14ac:dyDescent="0.25">
      <c r="A6" s="117"/>
      <c r="B6" s="114"/>
      <c r="C6" s="118"/>
      <c r="D6" s="23" t="s">
        <v>3</v>
      </c>
      <c r="E6" s="23" t="s">
        <v>2</v>
      </c>
      <c r="F6" s="98"/>
      <c r="G6" s="9" t="s">
        <v>3</v>
      </c>
      <c r="H6" s="9" t="s">
        <v>2</v>
      </c>
      <c r="I6" s="98"/>
      <c r="J6" s="9" t="s">
        <v>3</v>
      </c>
      <c r="K6" s="9" t="s">
        <v>2</v>
      </c>
      <c r="L6" s="98"/>
      <c r="M6" s="9" t="s">
        <v>3</v>
      </c>
      <c r="N6" s="9" t="s">
        <v>2</v>
      </c>
      <c r="O6" s="98"/>
      <c r="P6" s="23" t="s">
        <v>3</v>
      </c>
      <c r="Q6" s="23" t="s">
        <v>2</v>
      </c>
      <c r="R6" s="98"/>
      <c r="S6" s="9" t="s">
        <v>3</v>
      </c>
      <c r="T6" s="9" t="s">
        <v>2</v>
      </c>
      <c r="U6" s="98"/>
      <c r="V6" s="9" t="s">
        <v>3</v>
      </c>
      <c r="W6" s="9" t="s">
        <v>2</v>
      </c>
      <c r="X6" s="98"/>
      <c r="Y6" s="9" t="s">
        <v>3</v>
      </c>
      <c r="Z6" s="9" t="s">
        <v>2</v>
      </c>
      <c r="AA6" s="103"/>
      <c r="AB6" s="23" t="s">
        <v>3</v>
      </c>
      <c r="AC6" s="23" t="s">
        <v>2</v>
      </c>
      <c r="AD6" s="98"/>
      <c r="AE6" s="9" t="s">
        <v>3</v>
      </c>
      <c r="AF6" s="9" t="s">
        <v>2</v>
      </c>
      <c r="AG6" s="98"/>
      <c r="AH6" s="9" t="s">
        <v>3</v>
      </c>
      <c r="AI6" s="9" t="s">
        <v>2</v>
      </c>
      <c r="AJ6" s="98"/>
      <c r="AK6" s="9" t="s">
        <v>3</v>
      </c>
      <c r="AL6" s="9" t="s">
        <v>2</v>
      </c>
      <c r="AM6" s="106"/>
      <c r="AN6" s="48" t="s">
        <v>3</v>
      </c>
      <c r="AO6" s="48" t="s">
        <v>2</v>
      </c>
      <c r="AP6" s="101"/>
      <c r="AQ6" s="10" t="s">
        <v>3</v>
      </c>
      <c r="AR6" s="11" t="s">
        <v>2</v>
      </c>
      <c r="AS6" s="98"/>
      <c r="AT6" s="47" t="s">
        <v>3</v>
      </c>
      <c r="AU6" s="47" t="s">
        <v>2</v>
      </c>
      <c r="AV6" s="101"/>
      <c r="AW6" s="11" t="s">
        <v>3</v>
      </c>
      <c r="AX6" s="11" t="s">
        <v>2</v>
      </c>
      <c r="AY6" s="98"/>
      <c r="AZ6" s="11" t="s">
        <v>3</v>
      </c>
      <c r="BA6" s="11" t="s">
        <v>2</v>
      </c>
      <c r="BB6" s="11" t="s">
        <v>3</v>
      </c>
      <c r="BC6" s="11" t="s">
        <v>2</v>
      </c>
      <c r="BD6" s="11" t="s">
        <v>3</v>
      </c>
      <c r="BE6" s="11" t="s">
        <v>2</v>
      </c>
      <c r="BF6" s="11" t="s">
        <v>3</v>
      </c>
      <c r="BG6" s="11" t="s">
        <v>2</v>
      </c>
      <c r="BH6" s="30" t="s">
        <v>1</v>
      </c>
      <c r="BI6" s="11" t="s">
        <v>3</v>
      </c>
      <c r="BJ6" s="11" t="s">
        <v>2</v>
      </c>
      <c r="BK6" s="11" t="s">
        <v>3</v>
      </c>
      <c r="BL6" s="11" t="s">
        <v>2</v>
      </c>
      <c r="BM6" s="11" t="s">
        <v>3</v>
      </c>
      <c r="BN6" s="11" t="s">
        <v>2</v>
      </c>
      <c r="BO6" s="11" t="s">
        <v>3</v>
      </c>
      <c r="BP6" s="11" t="s">
        <v>2</v>
      </c>
      <c r="BQ6" s="30" t="s">
        <v>1</v>
      </c>
      <c r="BR6" s="11" t="s">
        <v>3</v>
      </c>
      <c r="BS6" s="11" t="s">
        <v>2</v>
      </c>
      <c r="BT6" s="11" t="s">
        <v>3</v>
      </c>
      <c r="BU6" s="11" t="s">
        <v>2</v>
      </c>
      <c r="BV6" s="11" t="s">
        <v>3</v>
      </c>
      <c r="BW6" s="11" t="s">
        <v>2</v>
      </c>
      <c r="BX6" s="11" t="s">
        <v>3</v>
      </c>
      <c r="BY6" s="11" t="s">
        <v>2</v>
      </c>
      <c r="BZ6" s="30" t="s">
        <v>1</v>
      </c>
      <c r="CA6" s="9" t="s">
        <v>3</v>
      </c>
      <c r="CB6" s="9" t="s">
        <v>2</v>
      </c>
      <c r="CC6" s="30" t="s">
        <v>1</v>
      </c>
      <c r="CD6" s="9" t="s">
        <v>3</v>
      </c>
      <c r="CE6" s="9" t="s">
        <v>2</v>
      </c>
      <c r="CF6" s="30" t="s">
        <v>1</v>
      </c>
      <c r="CG6" s="9" t="s">
        <v>3</v>
      </c>
      <c r="CH6" s="9" t="s">
        <v>2</v>
      </c>
      <c r="CI6" s="30" t="s">
        <v>1</v>
      </c>
      <c r="CJ6" s="9" t="s">
        <v>3</v>
      </c>
      <c r="CK6" s="9" t="s">
        <v>2</v>
      </c>
      <c r="CL6" s="30" t="s">
        <v>1</v>
      </c>
      <c r="CM6" s="9" t="s">
        <v>3</v>
      </c>
      <c r="CN6" s="9" t="s">
        <v>2</v>
      </c>
      <c r="CO6" s="30" t="s">
        <v>1</v>
      </c>
      <c r="CP6" s="9" t="s">
        <v>3</v>
      </c>
      <c r="CQ6" s="9" t="s">
        <v>2</v>
      </c>
      <c r="CR6" s="30" t="s">
        <v>1</v>
      </c>
      <c r="CS6" s="9" t="s">
        <v>3</v>
      </c>
      <c r="CT6" s="9" t="s">
        <v>2</v>
      </c>
      <c r="CU6" s="30" t="s">
        <v>1</v>
      </c>
    </row>
    <row r="7" spans="1:99" s="2" customFormat="1" ht="15" customHeight="1" x14ac:dyDescent="0.25">
      <c r="A7" s="94">
        <v>1</v>
      </c>
      <c r="B7" s="86" t="s">
        <v>81</v>
      </c>
      <c r="C7" s="42" t="s">
        <v>46</v>
      </c>
      <c r="D7" s="28">
        <v>262</v>
      </c>
      <c r="E7" s="28">
        <v>291</v>
      </c>
      <c r="F7" s="62">
        <f>SUM(D7:E8)</f>
        <v>1060</v>
      </c>
      <c r="G7" s="27">
        <v>23</v>
      </c>
      <c r="H7" s="27">
        <v>0</v>
      </c>
      <c r="I7" s="62">
        <f>SUM(G7:H8)</f>
        <v>69</v>
      </c>
      <c r="J7" s="27">
        <v>3</v>
      </c>
      <c r="K7" s="27">
        <v>2</v>
      </c>
      <c r="L7" s="62">
        <f>SUM(J7:K8)</f>
        <v>10</v>
      </c>
      <c r="M7" s="27">
        <v>4</v>
      </c>
      <c r="N7" s="27">
        <v>3</v>
      </c>
      <c r="O7" s="62">
        <f>SUM(M7:N8)</f>
        <v>17</v>
      </c>
      <c r="P7" s="27">
        <v>234</v>
      </c>
      <c r="Q7" s="27">
        <v>237</v>
      </c>
      <c r="R7" s="62">
        <f>SUM(P7:Q8)</f>
        <v>839</v>
      </c>
      <c r="S7" s="27">
        <v>10</v>
      </c>
      <c r="T7" s="27">
        <v>22</v>
      </c>
      <c r="U7" s="62">
        <f>SUM(S7:T8)</f>
        <v>65</v>
      </c>
      <c r="V7" s="27">
        <v>6</v>
      </c>
      <c r="W7" s="27">
        <v>4</v>
      </c>
      <c r="X7" s="62">
        <f>SUM(V7:W8)</f>
        <v>20</v>
      </c>
      <c r="Y7" s="27">
        <v>3</v>
      </c>
      <c r="Z7" s="27">
        <v>1</v>
      </c>
      <c r="AA7" s="62">
        <f>SUM(Y7:Z8)</f>
        <v>13</v>
      </c>
      <c r="AB7" s="27">
        <v>183</v>
      </c>
      <c r="AC7" s="27">
        <v>247</v>
      </c>
      <c r="AD7" s="62">
        <f>SUM(AB7:AC8)</f>
        <v>785</v>
      </c>
      <c r="AE7" s="27">
        <v>15</v>
      </c>
      <c r="AF7" s="27">
        <v>25</v>
      </c>
      <c r="AG7" s="62">
        <f>SUM(AE7:AF8)</f>
        <v>74</v>
      </c>
      <c r="AH7" s="27">
        <v>0</v>
      </c>
      <c r="AI7" s="27">
        <v>7</v>
      </c>
      <c r="AJ7" s="62">
        <f>SUM(AH7:AI8)</f>
        <v>12</v>
      </c>
      <c r="AK7" s="27">
        <v>1</v>
      </c>
      <c r="AL7" s="27">
        <v>2</v>
      </c>
      <c r="AM7" s="64">
        <f>SUM(AK7:AL8)</f>
        <v>9</v>
      </c>
      <c r="AN7" s="62">
        <f>SUM(D7:D8,P7:P8,AB7:AB8)</f>
        <v>1233</v>
      </c>
      <c r="AO7" s="62">
        <f>SUM(E7:E8,Q7:Q8,AC7:AC8)</f>
        <v>1451</v>
      </c>
      <c r="AP7" s="62">
        <f>SUM(AN7:AO8)</f>
        <v>2684</v>
      </c>
      <c r="AQ7" s="62">
        <f>SUM(G7:G8,S7:S8,AE7:AE8)</f>
        <v>96</v>
      </c>
      <c r="AR7" s="68">
        <f>SUM(H7:H8,T7:T8,AF7:AF8)</f>
        <v>112</v>
      </c>
      <c r="AS7" s="62">
        <f>SUM(AQ7:AR8)</f>
        <v>208</v>
      </c>
      <c r="AT7" s="62">
        <f>SUM(J7:J8,V7:V8,AH7:AH8)</f>
        <v>15</v>
      </c>
      <c r="AU7" s="68">
        <f>SUM(K7:K8,W7:W8,AI7:AI8)</f>
        <v>27</v>
      </c>
      <c r="AV7" s="62">
        <f>SUM(AT7:AU8)</f>
        <v>42</v>
      </c>
      <c r="AW7" s="68">
        <f>SUM(M7:M8,Y7:Y8,AK7:AK8)</f>
        <v>19</v>
      </c>
      <c r="AX7" s="68">
        <f>SUM(N7:N8,Z7:Z8,AL7:AL8)</f>
        <v>20</v>
      </c>
      <c r="AY7" s="62">
        <f>SUM(AW7:AX8)</f>
        <v>39</v>
      </c>
      <c r="AZ7" s="62">
        <v>0</v>
      </c>
      <c r="BA7" s="62">
        <v>0</v>
      </c>
      <c r="BB7" s="62">
        <v>38</v>
      </c>
      <c r="BC7" s="62">
        <v>22</v>
      </c>
      <c r="BD7" s="62">
        <v>44</v>
      </c>
      <c r="BE7" s="62">
        <v>30</v>
      </c>
      <c r="BF7" s="64">
        <f>SUM(AZ7,BB7,BD7)</f>
        <v>82</v>
      </c>
      <c r="BG7" s="64">
        <f>SUM(BA7,BC7,BE7)</f>
        <v>52</v>
      </c>
      <c r="BH7" s="64">
        <f>SUM(BF7:BG8)</f>
        <v>134</v>
      </c>
      <c r="BI7" s="62">
        <v>21</v>
      </c>
      <c r="BJ7" s="62">
        <v>8</v>
      </c>
      <c r="BK7" s="62">
        <v>9</v>
      </c>
      <c r="BL7" s="62">
        <v>3</v>
      </c>
      <c r="BM7" s="62">
        <v>0</v>
      </c>
      <c r="BN7" s="62">
        <v>0</v>
      </c>
      <c r="BO7" s="64">
        <f>SUM(BI7,BK7,BM7)</f>
        <v>30</v>
      </c>
      <c r="BP7" s="64">
        <f>SUM(BJ7,BL7,BN7)</f>
        <v>11</v>
      </c>
      <c r="BQ7" s="64">
        <f>SUM(BO7:BP8)</f>
        <v>41</v>
      </c>
      <c r="BR7" s="62">
        <v>0</v>
      </c>
      <c r="BS7" s="62">
        <v>0</v>
      </c>
      <c r="BT7" s="62">
        <v>13</v>
      </c>
      <c r="BU7" s="62">
        <v>7</v>
      </c>
      <c r="BV7" s="62">
        <v>6</v>
      </c>
      <c r="BW7" s="62">
        <v>5</v>
      </c>
      <c r="BX7" s="64">
        <f>SUM(BR7,BT7,BV7)</f>
        <v>19</v>
      </c>
      <c r="BY7" s="64">
        <f>SUM(BS7,BU7,BW7)</f>
        <v>12</v>
      </c>
      <c r="BZ7" s="64">
        <f>SUM(BX7:BY8)</f>
        <v>31</v>
      </c>
      <c r="CA7" s="27">
        <v>179</v>
      </c>
      <c r="CB7" s="27">
        <v>211</v>
      </c>
      <c r="CC7" s="62">
        <f>SUM(CA7:CB8)</f>
        <v>720</v>
      </c>
      <c r="CD7" s="27">
        <v>6</v>
      </c>
      <c r="CE7" s="27">
        <v>5</v>
      </c>
      <c r="CF7" s="62">
        <f>SUM(CD7:CE8)</f>
        <v>47</v>
      </c>
      <c r="CG7" s="27">
        <v>26</v>
      </c>
      <c r="CH7" s="27">
        <v>13</v>
      </c>
      <c r="CI7" s="62">
        <f>SUM(CG7:CH8)</f>
        <v>125</v>
      </c>
      <c r="CJ7" s="27">
        <v>23</v>
      </c>
      <c r="CK7" s="27">
        <v>22</v>
      </c>
      <c r="CL7" s="62">
        <f>SUM(CJ7:CK8)</f>
        <v>73</v>
      </c>
      <c r="CM7" s="27">
        <v>2</v>
      </c>
      <c r="CN7" s="27">
        <v>0</v>
      </c>
      <c r="CO7" s="62">
        <f>SUM(CM7:CN8)</f>
        <v>3</v>
      </c>
      <c r="CP7" s="27">
        <v>18</v>
      </c>
      <c r="CQ7" s="27">
        <v>25</v>
      </c>
      <c r="CR7" s="62">
        <f>SUM(CP7:CQ8)</f>
        <v>75</v>
      </c>
      <c r="CS7" s="27">
        <v>0</v>
      </c>
      <c r="CT7" s="27">
        <v>0</v>
      </c>
      <c r="CU7" s="62">
        <f>SUM(CS7:CT8)</f>
        <v>0</v>
      </c>
    </row>
    <row r="8" spans="1:99" s="2" customFormat="1" ht="15" customHeight="1" x14ac:dyDescent="0.25">
      <c r="A8" s="95"/>
      <c r="B8" s="87"/>
      <c r="C8" s="46" t="s">
        <v>46</v>
      </c>
      <c r="D8" s="14">
        <v>228</v>
      </c>
      <c r="E8" s="27">
        <v>279</v>
      </c>
      <c r="F8" s="63"/>
      <c r="G8" s="27">
        <v>23</v>
      </c>
      <c r="H8" s="27">
        <v>23</v>
      </c>
      <c r="I8" s="63"/>
      <c r="J8" s="27">
        <v>2</v>
      </c>
      <c r="K8" s="27">
        <v>3</v>
      </c>
      <c r="L8" s="63"/>
      <c r="M8" s="27">
        <v>3</v>
      </c>
      <c r="N8" s="27">
        <v>7</v>
      </c>
      <c r="O8" s="63"/>
      <c r="P8" s="27">
        <v>170</v>
      </c>
      <c r="Q8" s="27">
        <v>198</v>
      </c>
      <c r="R8" s="63"/>
      <c r="S8" s="27">
        <v>10</v>
      </c>
      <c r="T8" s="27">
        <v>23</v>
      </c>
      <c r="U8" s="63"/>
      <c r="V8" s="27">
        <v>3</v>
      </c>
      <c r="W8" s="27">
        <v>7</v>
      </c>
      <c r="X8" s="63"/>
      <c r="Y8" s="27">
        <v>5</v>
      </c>
      <c r="Z8" s="27">
        <v>4</v>
      </c>
      <c r="AA8" s="63"/>
      <c r="AB8" s="27">
        <v>156</v>
      </c>
      <c r="AC8" s="27">
        <v>199</v>
      </c>
      <c r="AD8" s="63"/>
      <c r="AE8" s="27">
        <v>15</v>
      </c>
      <c r="AF8" s="27">
        <v>19</v>
      </c>
      <c r="AG8" s="63"/>
      <c r="AH8" s="27">
        <v>1</v>
      </c>
      <c r="AI8" s="27">
        <v>4</v>
      </c>
      <c r="AJ8" s="63"/>
      <c r="AK8" s="27">
        <v>3</v>
      </c>
      <c r="AL8" s="27">
        <v>3</v>
      </c>
      <c r="AM8" s="64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4"/>
      <c r="BH8" s="64"/>
      <c r="BI8" s="63"/>
      <c r="BJ8" s="63"/>
      <c r="BK8" s="63"/>
      <c r="BL8" s="63"/>
      <c r="BM8" s="63"/>
      <c r="BN8" s="63"/>
      <c r="BO8" s="64"/>
      <c r="BP8" s="64"/>
      <c r="BQ8" s="64"/>
      <c r="BR8" s="63"/>
      <c r="BS8" s="63"/>
      <c r="BT8" s="63"/>
      <c r="BU8" s="63"/>
      <c r="BV8" s="63"/>
      <c r="BW8" s="63"/>
      <c r="BX8" s="64"/>
      <c r="BY8" s="64"/>
      <c r="BZ8" s="64"/>
      <c r="CA8" s="27">
        <v>129</v>
      </c>
      <c r="CB8" s="27">
        <v>201</v>
      </c>
      <c r="CC8" s="63"/>
      <c r="CD8" s="27">
        <v>25</v>
      </c>
      <c r="CE8" s="27">
        <v>11</v>
      </c>
      <c r="CF8" s="63"/>
      <c r="CG8" s="27">
        <v>49</v>
      </c>
      <c r="CH8" s="27">
        <v>37</v>
      </c>
      <c r="CI8" s="63"/>
      <c r="CJ8" s="27">
        <v>16</v>
      </c>
      <c r="CK8" s="27">
        <v>12</v>
      </c>
      <c r="CL8" s="63"/>
      <c r="CM8" s="27">
        <v>1</v>
      </c>
      <c r="CN8" s="27">
        <v>0</v>
      </c>
      <c r="CO8" s="63"/>
      <c r="CP8" s="27">
        <v>20</v>
      </c>
      <c r="CQ8" s="27">
        <v>12</v>
      </c>
      <c r="CR8" s="63"/>
      <c r="CS8" s="27">
        <v>0</v>
      </c>
      <c r="CT8" s="27">
        <v>0</v>
      </c>
      <c r="CU8" s="63"/>
    </row>
    <row r="9" spans="1:99" s="2" customFormat="1" ht="15" customHeight="1" x14ac:dyDescent="0.25">
      <c r="A9" s="119">
        <v>2</v>
      </c>
      <c r="B9" s="86" t="s">
        <v>81</v>
      </c>
      <c r="C9" s="42" t="s">
        <v>47</v>
      </c>
      <c r="D9" s="14">
        <v>187</v>
      </c>
      <c r="E9" s="27">
        <v>227</v>
      </c>
      <c r="F9" s="62">
        <f>SUM(D9:E10)</f>
        <v>414</v>
      </c>
      <c r="G9" s="27">
        <v>0</v>
      </c>
      <c r="H9" s="27">
        <v>0</v>
      </c>
      <c r="I9" s="62">
        <f t="shared" ref="I9" si="0">SUM(G9:H10)</f>
        <v>0</v>
      </c>
      <c r="J9" s="27">
        <v>40</v>
      </c>
      <c r="K9" s="27">
        <v>55</v>
      </c>
      <c r="L9" s="62">
        <f t="shared" ref="L9" si="1">SUM(J9:K10)</f>
        <v>95</v>
      </c>
      <c r="M9" s="27">
        <v>0</v>
      </c>
      <c r="N9" s="27">
        <v>0</v>
      </c>
      <c r="O9" s="62">
        <f t="shared" ref="O9" si="2">SUM(M9:N10)</f>
        <v>0</v>
      </c>
      <c r="P9" s="27">
        <v>0</v>
      </c>
      <c r="Q9" s="27">
        <v>0</v>
      </c>
      <c r="R9" s="62">
        <f t="shared" ref="R9" si="3">SUM(P9:Q10)</f>
        <v>339</v>
      </c>
      <c r="S9" s="27">
        <v>0</v>
      </c>
      <c r="T9" s="27">
        <v>0</v>
      </c>
      <c r="U9" s="62">
        <f t="shared" ref="U9" si="4">SUM(S9:T10)</f>
        <v>0</v>
      </c>
      <c r="V9" s="27">
        <v>0</v>
      </c>
      <c r="W9" s="27">
        <v>0</v>
      </c>
      <c r="X9" s="62">
        <f t="shared" ref="X9" si="5">SUM(V9:W10)</f>
        <v>0</v>
      </c>
      <c r="Y9" s="27">
        <v>0</v>
      </c>
      <c r="Z9" s="27">
        <v>0</v>
      </c>
      <c r="AA9" s="62">
        <f t="shared" ref="AA9" si="6">SUM(Y9:Z10)</f>
        <v>0</v>
      </c>
      <c r="AB9" s="27">
        <v>155</v>
      </c>
      <c r="AC9" s="27">
        <v>175</v>
      </c>
      <c r="AD9" s="62">
        <f t="shared" ref="AD9" si="7">SUM(AB9:AC10)</f>
        <v>330</v>
      </c>
      <c r="AE9" s="27">
        <v>0</v>
      </c>
      <c r="AF9" s="27">
        <v>0</v>
      </c>
      <c r="AG9" s="62">
        <f t="shared" ref="AG9" si="8">SUM(AE9:AF10)</f>
        <v>0</v>
      </c>
      <c r="AH9" s="27">
        <v>45</v>
      </c>
      <c r="AI9" s="27">
        <v>43</v>
      </c>
      <c r="AJ9" s="62">
        <f t="shared" ref="AJ9" si="9">SUM(AH9:AI10)</f>
        <v>88</v>
      </c>
      <c r="AK9" s="27">
        <v>0</v>
      </c>
      <c r="AL9" s="27">
        <v>0</v>
      </c>
      <c r="AM9" s="64">
        <f t="shared" ref="AM9" si="10">SUM(AK9:AL10)</f>
        <v>0</v>
      </c>
      <c r="AN9" s="62">
        <f>SUM(D9:D10,P9:P10,AB9:AB10)</f>
        <v>514</v>
      </c>
      <c r="AO9" s="62">
        <f>SUM(E9:E10,Q9:Q10,AC9:AC10)</f>
        <v>569</v>
      </c>
      <c r="AP9" s="62">
        <f t="shared" ref="AP9" si="11">SUM(AN9:AO10)</f>
        <v>1083</v>
      </c>
      <c r="AQ9" s="62">
        <f>SUM(G9:G10,S9:S10,AE9:AE10)</f>
        <v>0</v>
      </c>
      <c r="AR9" s="62">
        <f>SUM(H9:H10,T9:T10,AF9:AF10)</f>
        <v>0</v>
      </c>
      <c r="AS9" s="62">
        <f t="shared" ref="AS9" si="12">SUM(AQ9:AR10)</f>
        <v>0</v>
      </c>
      <c r="AT9" s="62">
        <f>SUM(J9:J10,V9:V10,AH9:AH10)</f>
        <v>85</v>
      </c>
      <c r="AU9" s="68">
        <f>SUM(K9:K10,W9:W10,AI9:AI10)</f>
        <v>98</v>
      </c>
      <c r="AV9" s="62">
        <f t="shared" ref="AV9" si="13">SUM(AT9:AU10)</f>
        <v>183</v>
      </c>
      <c r="AW9" s="68">
        <f>SUM(M9:M10,Y9:Y10,AK9:AK10)</f>
        <v>0</v>
      </c>
      <c r="AX9" s="68">
        <f>SUM(N9:N10,Z9:Z10,AL9:AL10)</f>
        <v>0</v>
      </c>
      <c r="AY9" s="62">
        <f t="shared" ref="AY9" si="14">SUM(AW9:AX10)</f>
        <v>0</v>
      </c>
      <c r="AZ9" s="62">
        <v>0</v>
      </c>
      <c r="BA9" s="62">
        <v>0</v>
      </c>
      <c r="BB9" s="62">
        <v>0</v>
      </c>
      <c r="BC9" s="62">
        <v>0</v>
      </c>
      <c r="BD9" s="62">
        <v>3</v>
      </c>
      <c r="BE9" s="62">
        <v>1</v>
      </c>
      <c r="BF9" s="64">
        <f t="shared" ref="BF9" si="15">SUM(AZ9,BB9,BD9)</f>
        <v>3</v>
      </c>
      <c r="BG9" s="64">
        <f t="shared" ref="BG9" si="16">SUM(BA9,BC9,BE9)</f>
        <v>1</v>
      </c>
      <c r="BH9" s="64">
        <f t="shared" ref="BH9" si="17">SUM(BF9:BG10)</f>
        <v>4</v>
      </c>
      <c r="BI9" s="68">
        <v>1</v>
      </c>
      <c r="BJ9" s="68">
        <v>3</v>
      </c>
      <c r="BK9" s="68">
        <v>0</v>
      </c>
      <c r="BL9" s="62">
        <v>0</v>
      </c>
      <c r="BM9" s="62">
        <v>0</v>
      </c>
      <c r="BN9" s="62">
        <v>0</v>
      </c>
      <c r="BO9" s="64">
        <f t="shared" ref="BO9" si="18">SUM(BI9,BK9,BM9)</f>
        <v>1</v>
      </c>
      <c r="BP9" s="64">
        <f t="shared" ref="BP9" si="19">SUM(BJ9,BL9,BN9)</f>
        <v>3</v>
      </c>
      <c r="BQ9" s="64">
        <f t="shared" ref="BQ9" si="20">SUM(BO9:BP10)</f>
        <v>4</v>
      </c>
      <c r="BR9" s="68">
        <v>0</v>
      </c>
      <c r="BS9" s="68">
        <v>0</v>
      </c>
      <c r="BT9" s="68">
        <v>7</v>
      </c>
      <c r="BU9" s="62">
        <v>4</v>
      </c>
      <c r="BV9" s="62">
        <v>0</v>
      </c>
      <c r="BW9" s="62">
        <v>0</v>
      </c>
      <c r="BX9" s="64">
        <f t="shared" ref="BX9" si="21">SUM(BR9,BT9,BV9)</f>
        <v>7</v>
      </c>
      <c r="BY9" s="64">
        <f t="shared" ref="BY9" si="22">SUM(BS9,BU9,BW9)</f>
        <v>4</v>
      </c>
      <c r="BZ9" s="64">
        <f t="shared" ref="BZ9" si="23">SUM(BX9:BY10)</f>
        <v>11</v>
      </c>
      <c r="CA9" s="27">
        <v>174</v>
      </c>
      <c r="CB9" s="27">
        <v>213</v>
      </c>
      <c r="CC9" s="62">
        <f t="shared" ref="CC9" si="24">SUM(CA9:CB10)</f>
        <v>387</v>
      </c>
      <c r="CD9" s="27">
        <v>8</v>
      </c>
      <c r="CE9" s="27">
        <v>2</v>
      </c>
      <c r="CF9" s="62">
        <f t="shared" ref="CF9" si="25">SUM(CD9:CE10)</f>
        <v>10</v>
      </c>
      <c r="CG9" s="27">
        <v>17</v>
      </c>
      <c r="CH9" s="27">
        <v>13</v>
      </c>
      <c r="CI9" s="62">
        <f t="shared" ref="CI9" si="26">SUM(CG9:CH10)</f>
        <v>40</v>
      </c>
      <c r="CJ9" s="27">
        <v>11</v>
      </c>
      <c r="CK9" s="27">
        <v>9</v>
      </c>
      <c r="CL9" s="62">
        <f t="shared" ref="CL9" si="27">SUM(CJ9:CK10)</f>
        <v>36</v>
      </c>
      <c r="CM9" s="27">
        <v>1</v>
      </c>
      <c r="CN9" s="27">
        <v>1</v>
      </c>
      <c r="CO9" s="62">
        <f t="shared" ref="CO9" si="28">SUM(CM9:CN10)</f>
        <v>3</v>
      </c>
      <c r="CP9" s="27">
        <v>8</v>
      </c>
      <c r="CQ9" s="27">
        <v>6</v>
      </c>
      <c r="CR9" s="62">
        <f t="shared" ref="CR9" si="29">SUM(CP9:CQ10)</f>
        <v>25</v>
      </c>
      <c r="CS9" s="27">
        <v>0</v>
      </c>
      <c r="CT9" s="27">
        <v>0</v>
      </c>
      <c r="CU9" s="62">
        <f t="shared" ref="CU9" si="30">SUM(CS9:CT10)</f>
        <v>0</v>
      </c>
    </row>
    <row r="10" spans="1:99" s="2" customFormat="1" ht="15" customHeight="1" x14ac:dyDescent="0.25">
      <c r="A10" s="120"/>
      <c r="B10" s="87"/>
      <c r="C10" s="41" t="s">
        <v>47</v>
      </c>
      <c r="D10" s="14">
        <v>0</v>
      </c>
      <c r="E10" s="27">
        <v>0</v>
      </c>
      <c r="F10" s="63"/>
      <c r="G10" s="27">
        <v>0</v>
      </c>
      <c r="H10" s="27">
        <v>0</v>
      </c>
      <c r="I10" s="63"/>
      <c r="J10" s="27">
        <v>0</v>
      </c>
      <c r="K10" s="27">
        <v>0</v>
      </c>
      <c r="L10" s="63"/>
      <c r="M10" s="27">
        <v>0</v>
      </c>
      <c r="N10" s="27">
        <v>0</v>
      </c>
      <c r="O10" s="63"/>
      <c r="P10" s="27">
        <v>172</v>
      </c>
      <c r="Q10" s="27">
        <v>167</v>
      </c>
      <c r="R10" s="63"/>
      <c r="S10" s="27">
        <v>0</v>
      </c>
      <c r="T10" s="27">
        <v>0</v>
      </c>
      <c r="U10" s="63"/>
      <c r="V10" s="27">
        <v>0</v>
      </c>
      <c r="W10" s="27">
        <v>0</v>
      </c>
      <c r="X10" s="63"/>
      <c r="Y10" s="27">
        <v>0</v>
      </c>
      <c r="Z10" s="27">
        <v>0</v>
      </c>
      <c r="AA10" s="63"/>
      <c r="AB10" s="27">
        <v>0</v>
      </c>
      <c r="AC10" s="27">
        <v>0</v>
      </c>
      <c r="AD10" s="63"/>
      <c r="AE10" s="27">
        <v>0</v>
      </c>
      <c r="AF10" s="27">
        <v>0</v>
      </c>
      <c r="AG10" s="63"/>
      <c r="AH10" s="27">
        <v>0</v>
      </c>
      <c r="AI10" s="27">
        <v>0</v>
      </c>
      <c r="AJ10" s="63"/>
      <c r="AK10" s="27">
        <v>0</v>
      </c>
      <c r="AL10" s="27">
        <v>0</v>
      </c>
      <c r="AM10" s="64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4"/>
      <c r="BG10" s="64"/>
      <c r="BH10" s="64"/>
      <c r="BI10" s="63"/>
      <c r="BJ10" s="63"/>
      <c r="BK10" s="63"/>
      <c r="BL10" s="63"/>
      <c r="BM10" s="63"/>
      <c r="BN10" s="63"/>
      <c r="BO10" s="64"/>
      <c r="BP10" s="64"/>
      <c r="BQ10" s="64"/>
      <c r="BR10" s="63"/>
      <c r="BS10" s="63"/>
      <c r="BT10" s="63"/>
      <c r="BU10" s="63"/>
      <c r="BV10" s="63"/>
      <c r="BW10" s="63"/>
      <c r="BX10" s="64"/>
      <c r="BY10" s="64"/>
      <c r="BZ10" s="64"/>
      <c r="CA10" s="27">
        <v>0</v>
      </c>
      <c r="CB10" s="27">
        <v>0</v>
      </c>
      <c r="CC10" s="63"/>
      <c r="CD10" s="27">
        <v>0</v>
      </c>
      <c r="CE10" s="27">
        <v>0</v>
      </c>
      <c r="CF10" s="63"/>
      <c r="CG10" s="27">
        <v>5</v>
      </c>
      <c r="CH10" s="27">
        <v>5</v>
      </c>
      <c r="CI10" s="63"/>
      <c r="CJ10" s="27">
        <v>11</v>
      </c>
      <c r="CK10" s="27">
        <v>5</v>
      </c>
      <c r="CL10" s="63"/>
      <c r="CM10" s="27">
        <v>0</v>
      </c>
      <c r="CN10" s="27">
        <v>1</v>
      </c>
      <c r="CO10" s="63"/>
      <c r="CP10" s="27">
        <v>6</v>
      </c>
      <c r="CQ10" s="27">
        <v>5</v>
      </c>
      <c r="CR10" s="63"/>
      <c r="CS10" s="27">
        <v>0</v>
      </c>
      <c r="CT10" s="27">
        <v>0</v>
      </c>
      <c r="CU10" s="63"/>
    </row>
    <row r="11" spans="1:99" s="2" customFormat="1" ht="15" customHeight="1" x14ac:dyDescent="0.25">
      <c r="A11" s="90">
        <v>3</v>
      </c>
      <c r="B11" s="86" t="s">
        <v>81</v>
      </c>
      <c r="C11" s="42" t="s">
        <v>48</v>
      </c>
      <c r="D11" s="14">
        <v>229</v>
      </c>
      <c r="E11" s="27">
        <v>265</v>
      </c>
      <c r="F11" s="62">
        <f>SUM(D11:E12)</f>
        <v>494</v>
      </c>
      <c r="G11" s="27">
        <v>16</v>
      </c>
      <c r="H11" s="27">
        <v>19</v>
      </c>
      <c r="I11" s="62">
        <f t="shared" ref="I11:I13" si="31">SUM(G11:H12)</f>
        <v>35</v>
      </c>
      <c r="J11" s="27">
        <v>13</v>
      </c>
      <c r="K11" s="27">
        <v>11</v>
      </c>
      <c r="L11" s="62">
        <f t="shared" ref="L11" si="32">SUM(J11:K12)</f>
        <v>24</v>
      </c>
      <c r="M11" s="27">
        <v>2</v>
      </c>
      <c r="N11" s="27">
        <v>2</v>
      </c>
      <c r="O11" s="62">
        <f t="shared" ref="O11" si="33">SUM(M11:N12)</f>
        <v>4</v>
      </c>
      <c r="P11" s="27">
        <v>196</v>
      </c>
      <c r="Q11" s="27">
        <v>238</v>
      </c>
      <c r="R11" s="62">
        <f t="shared" ref="R11" si="34">SUM(P11:Q12)</f>
        <v>434</v>
      </c>
      <c r="S11" s="27">
        <v>9</v>
      </c>
      <c r="T11" s="27">
        <v>9</v>
      </c>
      <c r="U11" s="62">
        <f t="shared" ref="U11" si="35">SUM(S11:T12)</f>
        <v>18</v>
      </c>
      <c r="V11" s="27">
        <v>7</v>
      </c>
      <c r="W11" s="27">
        <v>18</v>
      </c>
      <c r="X11" s="62">
        <f t="shared" ref="X11" si="36">SUM(V11:W12)</f>
        <v>25</v>
      </c>
      <c r="Y11" s="27">
        <v>6</v>
      </c>
      <c r="Z11" s="27">
        <v>5</v>
      </c>
      <c r="AA11" s="62">
        <f t="shared" ref="AA11" si="37">SUM(Y11:Z12)</f>
        <v>11</v>
      </c>
      <c r="AB11" s="27">
        <v>0</v>
      </c>
      <c r="AC11" s="27">
        <v>0</v>
      </c>
      <c r="AD11" s="62">
        <f t="shared" ref="AD11" si="38">SUM(AB11:AC12)</f>
        <v>363</v>
      </c>
      <c r="AE11" s="27">
        <v>0</v>
      </c>
      <c r="AF11" s="27">
        <v>0</v>
      </c>
      <c r="AG11" s="62">
        <f t="shared" ref="AG11" si="39">SUM(AE11:AF12)</f>
        <v>27</v>
      </c>
      <c r="AH11" s="27">
        <v>0</v>
      </c>
      <c r="AI11" s="27">
        <v>0</v>
      </c>
      <c r="AJ11" s="62">
        <f t="shared" ref="AJ11" si="40">SUM(AH11:AI12)</f>
        <v>34</v>
      </c>
      <c r="AK11" s="27">
        <v>0</v>
      </c>
      <c r="AL11" s="27">
        <v>0</v>
      </c>
      <c r="AM11" s="64">
        <f t="shared" ref="AM11" si="41">SUM(AK11:AL12)</f>
        <v>8</v>
      </c>
      <c r="AN11" s="62">
        <f>SUM(D11:D12,P11:P12,AB11:AB12)</f>
        <v>578</v>
      </c>
      <c r="AO11" s="62">
        <f>SUM(E11:E12,Q11:Q12,AC11:AC12)</f>
        <v>713</v>
      </c>
      <c r="AP11" s="62">
        <f t="shared" ref="AP11" si="42">SUM(AN11:AO12)</f>
        <v>1291</v>
      </c>
      <c r="AQ11" s="62">
        <f>SUM(G11:G12,S11:S12,AE11:AE12)</f>
        <v>38</v>
      </c>
      <c r="AR11" s="62">
        <f>SUM(H11:H12,T11:T12,AF11:AF12)</f>
        <v>42</v>
      </c>
      <c r="AS11" s="62">
        <f t="shared" ref="AS11" si="43">SUM(AQ11:AR12)</f>
        <v>80</v>
      </c>
      <c r="AT11" s="62">
        <f>SUM(J11:J12,V11:V12,AH11:AH12)</f>
        <v>38</v>
      </c>
      <c r="AU11" s="68">
        <f>SUM(K11:K12,W11:W12,AI11:AI12)</f>
        <v>45</v>
      </c>
      <c r="AV11" s="62">
        <f t="shared" ref="AV11" si="44">SUM(AT11:AU12)</f>
        <v>83</v>
      </c>
      <c r="AW11" s="68">
        <f>SUM(M11:M12,Y11:Y12,AK11:AK12)</f>
        <v>10</v>
      </c>
      <c r="AX11" s="68">
        <f>SUM(N11:N12,Z11:Z12,AL11:AL12)</f>
        <v>13</v>
      </c>
      <c r="AY11" s="62">
        <f t="shared" ref="AY11" si="45">SUM(AW11:AX12)</f>
        <v>23</v>
      </c>
      <c r="AZ11" s="68">
        <v>0</v>
      </c>
      <c r="BA11" s="68">
        <v>0</v>
      </c>
      <c r="BB11" s="68">
        <v>2</v>
      </c>
      <c r="BC11" s="62">
        <v>4</v>
      </c>
      <c r="BD11" s="62">
        <v>0</v>
      </c>
      <c r="BE11" s="62">
        <v>0</v>
      </c>
      <c r="BF11" s="64">
        <f t="shared" ref="BF11" si="46">SUM(AZ11,BB11,BD11)</f>
        <v>2</v>
      </c>
      <c r="BG11" s="64">
        <f t="shared" ref="BG11" si="47">SUM(BA11,BC11,BE11)</f>
        <v>4</v>
      </c>
      <c r="BH11" s="64">
        <f t="shared" ref="BH11" si="48">SUM(BF11:BG12)</f>
        <v>6</v>
      </c>
      <c r="BI11" s="68">
        <v>0</v>
      </c>
      <c r="BJ11" s="68">
        <v>0</v>
      </c>
      <c r="BK11" s="68">
        <v>5</v>
      </c>
      <c r="BL11" s="62">
        <v>3</v>
      </c>
      <c r="BM11" s="62">
        <v>0</v>
      </c>
      <c r="BN11" s="62">
        <v>0</v>
      </c>
      <c r="BO11" s="64">
        <f t="shared" ref="BO11" si="49">SUM(BI11,BK11,BM11)</f>
        <v>5</v>
      </c>
      <c r="BP11" s="64">
        <f t="shared" ref="BP11" si="50">SUM(BJ11,BL11,BN11)</f>
        <v>3</v>
      </c>
      <c r="BQ11" s="64">
        <f t="shared" ref="BQ11" si="51">SUM(BO11:BP12)</f>
        <v>8</v>
      </c>
      <c r="BR11" s="68">
        <v>0</v>
      </c>
      <c r="BS11" s="68">
        <v>0</v>
      </c>
      <c r="BT11" s="68">
        <v>6</v>
      </c>
      <c r="BU11" s="62">
        <v>3</v>
      </c>
      <c r="BV11" s="62">
        <v>0</v>
      </c>
      <c r="BW11" s="62">
        <v>0</v>
      </c>
      <c r="BX11" s="64">
        <f t="shared" ref="BX11" si="52">SUM(BR11,BT11,BV11)</f>
        <v>6</v>
      </c>
      <c r="BY11" s="64">
        <f t="shared" ref="BY11" si="53">SUM(BS11,BU11,BW11)</f>
        <v>3</v>
      </c>
      <c r="BZ11" s="64">
        <f t="shared" ref="BZ11" si="54">SUM(BX11:BY12)</f>
        <v>9</v>
      </c>
      <c r="CA11" s="27">
        <v>0</v>
      </c>
      <c r="CB11" s="27">
        <v>0</v>
      </c>
      <c r="CC11" s="62">
        <f t="shared" ref="CC11" si="55">SUM(CA11:CB12)</f>
        <v>385</v>
      </c>
      <c r="CD11" s="27">
        <v>0</v>
      </c>
      <c r="CE11" s="27">
        <v>0</v>
      </c>
      <c r="CF11" s="62">
        <f t="shared" ref="CF11" si="56">SUM(CD11:CE12)</f>
        <v>6</v>
      </c>
      <c r="CG11" s="27">
        <v>41</v>
      </c>
      <c r="CH11" s="27">
        <v>39</v>
      </c>
      <c r="CI11" s="62">
        <f t="shared" ref="CI11" si="57">SUM(CG11:CH12)</f>
        <v>86</v>
      </c>
      <c r="CJ11" s="27">
        <v>11</v>
      </c>
      <c r="CK11" s="27">
        <v>9</v>
      </c>
      <c r="CL11" s="62">
        <f t="shared" ref="CL11" si="58">SUM(CJ11:CK12)</f>
        <v>36</v>
      </c>
      <c r="CM11" s="27">
        <v>2</v>
      </c>
      <c r="CN11" s="27">
        <v>0</v>
      </c>
      <c r="CO11" s="62">
        <f t="shared" ref="CO11" si="59">SUM(CM11:CN12)</f>
        <v>3</v>
      </c>
      <c r="CP11" s="27">
        <v>8</v>
      </c>
      <c r="CQ11" s="27">
        <v>6</v>
      </c>
      <c r="CR11" s="62">
        <f t="shared" ref="CR11" si="60">SUM(CP11:CQ12)</f>
        <v>21</v>
      </c>
      <c r="CS11" s="27">
        <v>0</v>
      </c>
      <c r="CT11" s="27">
        <v>0</v>
      </c>
      <c r="CU11" s="62">
        <f t="shared" ref="CU11" si="61">SUM(CS11:CT12)</f>
        <v>0</v>
      </c>
    </row>
    <row r="12" spans="1:99" s="2" customFormat="1" ht="15" customHeight="1" x14ac:dyDescent="0.25">
      <c r="A12" s="91"/>
      <c r="B12" s="87"/>
      <c r="C12" s="41" t="s">
        <v>48</v>
      </c>
      <c r="D12" s="14">
        <v>0</v>
      </c>
      <c r="E12" s="27">
        <v>0</v>
      </c>
      <c r="F12" s="63"/>
      <c r="G12" s="27">
        <v>0</v>
      </c>
      <c r="H12" s="27">
        <v>0</v>
      </c>
      <c r="I12" s="63"/>
      <c r="J12" s="27">
        <v>0</v>
      </c>
      <c r="K12" s="27">
        <v>0</v>
      </c>
      <c r="L12" s="63"/>
      <c r="M12" s="27">
        <v>0</v>
      </c>
      <c r="N12" s="27">
        <v>0</v>
      </c>
      <c r="O12" s="63"/>
      <c r="P12" s="27">
        <v>0</v>
      </c>
      <c r="Q12" s="27">
        <v>0</v>
      </c>
      <c r="R12" s="63"/>
      <c r="S12" s="27">
        <v>0</v>
      </c>
      <c r="T12" s="27">
        <v>0</v>
      </c>
      <c r="U12" s="63"/>
      <c r="V12" s="27">
        <v>0</v>
      </c>
      <c r="W12" s="27">
        <v>0</v>
      </c>
      <c r="X12" s="63"/>
      <c r="Y12" s="27">
        <v>0</v>
      </c>
      <c r="Z12" s="27">
        <v>0</v>
      </c>
      <c r="AA12" s="63"/>
      <c r="AB12" s="27">
        <v>153</v>
      </c>
      <c r="AC12" s="27">
        <v>210</v>
      </c>
      <c r="AD12" s="63"/>
      <c r="AE12" s="27">
        <v>13</v>
      </c>
      <c r="AF12" s="27">
        <v>14</v>
      </c>
      <c r="AG12" s="63"/>
      <c r="AH12" s="27">
        <v>18</v>
      </c>
      <c r="AI12" s="27">
        <v>16</v>
      </c>
      <c r="AJ12" s="63"/>
      <c r="AK12" s="27">
        <v>2</v>
      </c>
      <c r="AL12" s="27">
        <v>6</v>
      </c>
      <c r="AM12" s="64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64"/>
      <c r="BH12" s="64"/>
      <c r="BI12" s="63"/>
      <c r="BJ12" s="63"/>
      <c r="BK12" s="63"/>
      <c r="BL12" s="63"/>
      <c r="BM12" s="63"/>
      <c r="BN12" s="63"/>
      <c r="BO12" s="64"/>
      <c r="BP12" s="64"/>
      <c r="BQ12" s="64"/>
      <c r="BR12" s="63"/>
      <c r="BS12" s="63"/>
      <c r="BT12" s="63"/>
      <c r="BU12" s="63"/>
      <c r="BV12" s="63"/>
      <c r="BW12" s="63"/>
      <c r="BX12" s="64"/>
      <c r="BY12" s="64"/>
      <c r="BZ12" s="64"/>
      <c r="CA12" s="27">
        <v>154</v>
      </c>
      <c r="CB12" s="27">
        <v>231</v>
      </c>
      <c r="CC12" s="63"/>
      <c r="CD12" s="27">
        <v>3</v>
      </c>
      <c r="CE12" s="27">
        <v>3</v>
      </c>
      <c r="CF12" s="63"/>
      <c r="CG12" s="27">
        <v>1</v>
      </c>
      <c r="CH12" s="27">
        <v>5</v>
      </c>
      <c r="CI12" s="63"/>
      <c r="CJ12" s="27">
        <v>12</v>
      </c>
      <c r="CK12" s="27">
        <v>4</v>
      </c>
      <c r="CL12" s="63"/>
      <c r="CM12" s="27">
        <v>1</v>
      </c>
      <c r="CN12" s="27">
        <v>0</v>
      </c>
      <c r="CO12" s="63"/>
      <c r="CP12" s="27">
        <v>5</v>
      </c>
      <c r="CQ12" s="27">
        <v>2</v>
      </c>
      <c r="CR12" s="63"/>
      <c r="CS12" s="27">
        <v>0</v>
      </c>
      <c r="CT12" s="27">
        <v>0</v>
      </c>
      <c r="CU12" s="63"/>
    </row>
    <row r="13" spans="1:99" s="2" customFormat="1" ht="15" customHeight="1" x14ac:dyDescent="0.25">
      <c r="A13" s="94">
        <v>4</v>
      </c>
      <c r="B13" s="86" t="s">
        <v>81</v>
      </c>
      <c r="C13" s="42" t="s">
        <v>49</v>
      </c>
      <c r="D13" s="14">
        <v>134</v>
      </c>
      <c r="E13" s="27">
        <v>216</v>
      </c>
      <c r="F13" s="62">
        <f>SUM(D13:E14)</f>
        <v>694</v>
      </c>
      <c r="G13" s="27">
        <v>8</v>
      </c>
      <c r="H13" s="27">
        <v>28</v>
      </c>
      <c r="I13" s="62">
        <f t="shared" si="31"/>
        <v>57</v>
      </c>
      <c r="J13" s="27">
        <v>3</v>
      </c>
      <c r="K13" s="27">
        <v>7</v>
      </c>
      <c r="L13" s="62">
        <f t="shared" ref="L13" si="62">SUM(J13:K14)</f>
        <v>23</v>
      </c>
      <c r="M13" s="27">
        <v>1</v>
      </c>
      <c r="N13" s="27">
        <v>3</v>
      </c>
      <c r="O13" s="62">
        <f t="shared" ref="O13" si="63">SUM(M13:N14)</f>
        <v>12</v>
      </c>
      <c r="P13" s="27">
        <v>138</v>
      </c>
      <c r="Q13" s="27">
        <v>155</v>
      </c>
      <c r="R13" s="62">
        <f t="shared" ref="R13" si="64">SUM(P13:Q14)</f>
        <v>513</v>
      </c>
      <c r="S13" s="27">
        <v>10</v>
      </c>
      <c r="T13" s="27">
        <v>10</v>
      </c>
      <c r="U13" s="62">
        <f t="shared" ref="U13" si="65">SUM(S13:T14)</f>
        <v>33</v>
      </c>
      <c r="V13" s="27">
        <v>4</v>
      </c>
      <c r="W13" s="27">
        <v>5</v>
      </c>
      <c r="X13" s="62">
        <f t="shared" ref="X13" si="66">SUM(V13:W14)</f>
        <v>22</v>
      </c>
      <c r="Y13" s="27">
        <v>1</v>
      </c>
      <c r="Z13" s="27">
        <v>0</v>
      </c>
      <c r="AA13" s="62">
        <f t="shared" ref="AA13" si="67">SUM(Y13:Z14)</f>
        <v>5</v>
      </c>
      <c r="AB13" s="27">
        <v>135</v>
      </c>
      <c r="AC13" s="27">
        <v>170</v>
      </c>
      <c r="AD13" s="62">
        <f t="shared" ref="AD13" si="68">SUM(AB13:AC14)</f>
        <v>516</v>
      </c>
      <c r="AE13" s="27">
        <v>3</v>
      </c>
      <c r="AF13" s="27">
        <v>7</v>
      </c>
      <c r="AG13" s="62">
        <f t="shared" ref="AG13" si="69">SUM(AE13:AF14)</f>
        <v>20</v>
      </c>
      <c r="AH13" s="27">
        <v>2</v>
      </c>
      <c r="AI13" s="27">
        <v>3</v>
      </c>
      <c r="AJ13" s="62">
        <f t="shared" ref="AJ13" si="70">SUM(AH13:AI14)</f>
        <v>16</v>
      </c>
      <c r="AK13" s="27">
        <v>0</v>
      </c>
      <c r="AL13" s="27">
        <v>6</v>
      </c>
      <c r="AM13" s="64">
        <f t="shared" ref="AM13" si="71">SUM(AK13:AL14)</f>
        <v>8</v>
      </c>
      <c r="AN13" s="62">
        <f>SUM(D13:D14,P13:P14,AB13:AB14)</f>
        <v>758</v>
      </c>
      <c r="AO13" s="62">
        <f>SUM(E13:E14,Q13:Q14,AC13:AC14)</f>
        <v>965</v>
      </c>
      <c r="AP13" s="62">
        <f t="shared" ref="AP13" si="72">SUM(AN13:AO14)</f>
        <v>1723</v>
      </c>
      <c r="AQ13" s="62">
        <f>SUM(G13:G14,S13:S14,AE13:AE14)</f>
        <v>41</v>
      </c>
      <c r="AR13" s="62">
        <f>SUM(H13:H14,T13:T14,AF13:AF14)</f>
        <v>69</v>
      </c>
      <c r="AS13" s="62">
        <f t="shared" ref="AS13" si="73">SUM(AQ13:AR14)</f>
        <v>110</v>
      </c>
      <c r="AT13" s="62">
        <f>SUM(J13:J14,V13:V14,AH13:AH14)</f>
        <v>27</v>
      </c>
      <c r="AU13" s="68">
        <f>SUM(K13:K14,W13:W14,AI13:AI14)</f>
        <v>34</v>
      </c>
      <c r="AV13" s="62">
        <f t="shared" ref="AV13" si="74">SUM(AT13:AU14)</f>
        <v>61</v>
      </c>
      <c r="AW13" s="68">
        <f>SUM(M13:M14,Y13:Y14,AK13:AK14)</f>
        <v>9</v>
      </c>
      <c r="AX13" s="68">
        <f>SUM(N13:N14,Z13:Z14,AL13:AL14)</f>
        <v>16</v>
      </c>
      <c r="AY13" s="62">
        <f t="shared" ref="AY13" si="75">SUM(AW13:AX14)</f>
        <v>25</v>
      </c>
      <c r="AZ13" s="68">
        <v>0</v>
      </c>
      <c r="BA13" s="68">
        <v>0</v>
      </c>
      <c r="BB13" s="68">
        <v>18</v>
      </c>
      <c r="BC13" s="62">
        <v>28</v>
      </c>
      <c r="BD13" s="62">
        <v>39</v>
      </c>
      <c r="BE13" s="62">
        <v>48</v>
      </c>
      <c r="BF13" s="64">
        <f t="shared" ref="BF13" si="76">SUM(AZ13,BB13,BD13)</f>
        <v>57</v>
      </c>
      <c r="BG13" s="64">
        <f t="shared" ref="BG13" si="77">SUM(BA13,BC13,BE13)</f>
        <v>76</v>
      </c>
      <c r="BH13" s="64">
        <f t="shared" ref="BH13" si="78">SUM(BF13:BG14)</f>
        <v>133</v>
      </c>
      <c r="BI13" s="68">
        <v>15</v>
      </c>
      <c r="BJ13" s="68">
        <v>21</v>
      </c>
      <c r="BK13" s="68">
        <v>14</v>
      </c>
      <c r="BL13" s="62">
        <v>13</v>
      </c>
      <c r="BM13" s="62">
        <v>0</v>
      </c>
      <c r="BN13" s="62">
        <v>0</v>
      </c>
      <c r="BO13" s="64">
        <f t="shared" ref="BO13" si="79">SUM(BI13,BK13,BM13)</f>
        <v>29</v>
      </c>
      <c r="BP13" s="64">
        <f t="shared" ref="BP13" si="80">SUM(BJ13,BL13,BN13)</f>
        <v>34</v>
      </c>
      <c r="BQ13" s="64">
        <f t="shared" ref="BQ13" si="81">SUM(BO13:BP14)</f>
        <v>63</v>
      </c>
      <c r="BR13" s="68">
        <v>0</v>
      </c>
      <c r="BS13" s="68">
        <v>0</v>
      </c>
      <c r="BT13" s="68">
        <v>4</v>
      </c>
      <c r="BU13" s="62">
        <v>5</v>
      </c>
      <c r="BV13" s="62">
        <v>3</v>
      </c>
      <c r="BW13" s="62">
        <v>1</v>
      </c>
      <c r="BX13" s="64">
        <f t="shared" ref="BX13" si="82">SUM(BR13,BT13,BV13)</f>
        <v>7</v>
      </c>
      <c r="BY13" s="64">
        <f t="shared" ref="BY13" si="83">SUM(BS13,BU13,BW13)</f>
        <v>6</v>
      </c>
      <c r="BZ13" s="64">
        <f t="shared" ref="BZ13" si="84">SUM(BX13:BY14)</f>
        <v>13</v>
      </c>
      <c r="CA13" s="27">
        <v>119</v>
      </c>
      <c r="CB13" s="27">
        <v>161</v>
      </c>
      <c r="CC13" s="62">
        <f t="shared" ref="CC13" si="85">SUM(CA13:CB14)</f>
        <v>467</v>
      </c>
      <c r="CD13" s="27">
        <v>2</v>
      </c>
      <c r="CE13" s="27">
        <v>2</v>
      </c>
      <c r="CF13" s="62">
        <f t="shared" ref="CF13" si="86">SUM(CD13:CE14)</f>
        <v>37</v>
      </c>
      <c r="CG13" s="27">
        <v>74</v>
      </c>
      <c r="CH13" s="27">
        <v>52</v>
      </c>
      <c r="CI13" s="62">
        <f t="shared" ref="CI13" si="87">SUM(CG13:CH14)</f>
        <v>289</v>
      </c>
      <c r="CJ13" s="27">
        <v>11</v>
      </c>
      <c r="CK13" s="27">
        <v>21</v>
      </c>
      <c r="CL13" s="62">
        <f t="shared" ref="CL13" si="88">SUM(CJ13:CK14)</f>
        <v>54</v>
      </c>
      <c r="CM13" s="27">
        <v>1</v>
      </c>
      <c r="CN13" s="27">
        <v>1</v>
      </c>
      <c r="CO13" s="62">
        <f t="shared" ref="CO13" si="89">SUM(CM13:CN14)</f>
        <v>3</v>
      </c>
      <c r="CP13" s="27">
        <v>12</v>
      </c>
      <c r="CQ13" s="27">
        <v>22</v>
      </c>
      <c r="CR13" s="62">
        <f t="shared" ref="CR13" si="90">SUM(CP13:CQ14)</f>
        <v>51</v>
      </c>
      <c r="CS13" s="27">
        <v>0</v>
      </c>
      <c r="CT13" s="27">
        <v>0</v>
      </c>
      <c r="CU13" s="62">
        <f t="shared" ref="CU13" si="91">SUM(CS13:CT14)</f>
        <v>0</v>
      </c>
    </row>
    <row r="14" spans="1:99" s="2" customFormat="1" ht="15" customHeight="1" x14ac:dyDescent="0.25">
      <c r="A14" s="95"/>
      <c r="B14" s="87"/>
      <c r="C14" s="41" t="s">
        <v>50</v>
      </c>
      <c r="D14" s="14">
        <v>180</v>
      </c>
      <c r="E14" s="27">
        <v>164</v>
      </c>
      <c r="F14" s="63"/>
      <c r="G14" s="27">
        <v>11</v>
      </c>
      <c r="H14" s="27">
        <v>10</v>
      </c>
      <c r="I14" s="63"/>
      <c r="J14" s="27">
        <v>5</v>
      </c>
      <c r="K14" s="27">
        <v>8</v>
      </c>
      <c r="L14" s="63"/>
      <c r="M14" s="27">
        <v>5</v>
      </c>
      <c r="N14" s="27">
        <v>3</v>
      </c>
      <c r="O14" s="63"/>
      <c r="P14" s="27">
        <v>96</v>
      </c>
      <c r="Q14" s="27">
        <v>124</v>
      </c>
      <c r="R14" s="63"/>
      <c r="S14" s="27">
        <v>7</v>
      </c>
      <c r="T14" s="27">
        <v>6</v>
      </c>
      <c r="U14" s="63"/>
      <c r="V14" s="27">
        <v>8</v>
      </c>
      <c r="W14" s="27">
        <v>5</v>
      </c>
      <c r="X14" s="63"/>
      <c r="Y14" s="27">
        <v>1</v>
      </c>
      <c r="Z14" s="27">
        <v>3</v>
      </c>
      <c r="AA14" s="63"/>
      <c r="AB14" s="27">
        <v>75</v>
      </c>
      <c r="AC14" s="27">
        <v>136</v>
      </c>
      <c r="AD14" s="63"/>
      <c r="AE14" s="27">
        <v>2</v>
      </c>
      <c r="AF14" s="27">
        <v>8</v>
      </c>
      <c r="AG14" s="63"/>
      <c r="AH14" s="27">
        <v>5</v>
      </c>
      <c r="AI14" s="27">
        <v>6</v>
      </c>
      <c r="AJ14" s="63"/>
      <c r="AK14" s="27">
        <v>1</v>
      </c>
      <c r="AL14" s="27">
        <v>1</v>
      </c>
      <c r="AM14" s="64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4"/>
      <c r="BG14" s="64"/>
      <c r="BH14" s="64"/>
      <c r="BI14" s="63"/>
      <c r="BJ14" s="63"/>
      <c r="BK14" s="63"/>
      <c r="BL14" s="63"/>
      <c r="BM14" s="63"/>
      <c r="BN14" s="63"/>
      <c r="BO14" s="64"/>
      <c r="BP14" s="64"/>
      <c r="BQ14" s="64"/>
      <c r="BR14" s="63"/>
      <c r="BS14" s="63"/>
      <c r="BT14" s="63"/>
      <c r="BU14" s="63"/>
      <c r="BV14" s="63"/>
      <c r="BW14" s="63"/>
      <c r="BX14" s="64"/>
      <c r="BY14" s="64"/>
      <c r="BZ14" s="64"/>
      <c r="CA14" s="27">
        <v>72</v>
      </c>
      <c r="CB14" s="27">
        <v>115</v>
      </c>
      <c r="CC14" s="63"/>
      <c r="CD14" s="27">
        <v>14</v>
      </c>
      <c r="CE14" s="27">
        <v>19</v>
      </c>
      <c r="CF14" s="63"/>
      <c r="CG14" s="27">
        <v>86</v>
      </c>
      <c r="CH14" s="27">
        <v>77</v>
      </c>
      <c r="CI14" s="63"/>
      <c r="CJ14" s="27">
        <v>13</v>
      </c>
      <c r="CK14" s="27">
        <v>9</v>
      </c>
      <c r="CL14" s="63"/>
      <c r="CM14" s="27">
        <v>0</v>
      </c>
      <c r="CN14" s="27">
        <v>1</v>
      </c>
      <c r="CO14" s="63"/>
      <c r="CP14" s="27">
        <v>11</v>
      </c>
      <c r="CQ14" s="27">
        <v>6</v>
      </c>
      <c r="CR14" s="63"/>
      <c r="CS14" s="27">
        <v>0</v>
      </c>
      <c r="CT14" s="27">
        <v>0</v>
      </c>
      <c r="CU14" s="63"/>
    </row>
    <row r="15" spans="1:99" s="2" customFormat="1" ht="15" customHeight="1" x14ac:dyDescent="0.25">
      <c r="A15" s="20">
        <v>5</v>
      </c>
      <c r="B15" s="1" t="s">
        <v>56</v>
      </c>
      <c r="C15" s="42" t="s">
        <v>51</v>
      </c>
      <c r="D15" s="14">
        <v>145</v>
      </c>
      <c r="E15" s="27">
        <v>189</v>
      </c>
      <c r="F15" s="25">
        <f>SUM(D15:E15)</f>
        <v>334</v>
      </c>
      <c r="G15" s="27">
        <v>0</v>
      </c>
      <c r="H15" s="27">
        <v>4</v>
      </c>
      <c r="I15" s="25">
        <f>SUM(G15:H15)</f>
        <v>4</v>
      </c>
      <c r="J15" s="27">
        <v>10</v>
      </c>
      <c r="K15" s="27">
        <v>16</v>
      </c>
      <c r="L15" s="25">
        <f>SUM(J15:K15)</f>
        <v>26</v>
      </c>
      <c r="M15" s="27">
        <v>2</v>
      </c>
      <c r="N15" s="27">
        <v>1</v>
      </c>
      <c r="O15" s="25">
        <f>SUM(M15:N15)</f>
        <v>3</v>
      </c>
      <c r="P15" s="27">
        <v>101</v>
      </c>
      <c r="Q15" s="27">
        <v>164</v>
      </c>
      <c r="R15" s="25">
        <f>SUM(P15:Q15)</f>
        <v>265</v>
      </c>
      <c r="S15" s="27">
        <v>36</v>
      </c>
      <c r="T15" s="27">
        <v>69</v>
      </c>
      <c r="U15" s="25">
        <f>SUM(S15:T15)</f>
        <v>105</v>
      </c>
      <c r="V15" s="27">
        <v>8</v>
      </c>
      <c r="W15" s="27">
        <v>10</v>
      </c>
      <c r="X15" s="25">
        <f>SUM(V15:W15)</f>
        <v>18</v>
      </c>
      <c r="Y15" s="27">
        <v>3</v>
      </c>
      <c r="Z15" s="27">
        <v>4</v>
      </c>
      <c r="AA15" s="25">
        <f>SUM(Y15:Z15)</f>
        <v>7</v>
      </c>
      <c r="AB15" s="27">
        <v>98</v>
      </c>
      <c r="AC15" s="27">
        <v>116</v>
      </c>
      <c r="AD15" s="25">
        <f>SUM(AB15:AC15)</f>
        <v>214</v>
      </c>
      <c r="AE15" s="27">
        <v>21</v>
      </c>
      <c r="AF15" s="27">
        <v>53</v>
      </c>
      <c r="AG15" s="25">
        <f>SUM(AE15:AF15)</f>
        <v>74</v>
      </c>
      <c r="AH15" s="27">
        <v>4</v>
      </c>
      <c r="AI15" s="27">
        <v>2</v>
      </c>
      <c r="AJ15" s="25">
        <f>SUM(AH15:AI15)</f>
        <v>6</v>
      </c>
      <c r="AK15" s="27">
        <v>1</v>
      </c>
      <c r="AL15" s="27">
        <v>3</v>
      </c>
      <c r="AM15" s="25">
        <f>SUM(AK15:AL15)</f>
        <v>4</v>
      </c>
      <c r="AN15" s="25">
        <f>SUM(D15,P15,AB15)</f>
        <v>344</v>
      </c>
      <c r="AO15" s="25">
        <f>SUM(E15,Q15,AC15)</f>
        <v>469</v>
      </c>
      <c r="AP15" s="25">
        <f>SUM(AN15:AO15)</f>
        <v>813</v>
      </c>
      <c r="AQ15" s="25">
        <f>SUM(G15,S15,AE15)</f>
        <v>57</v>
      </c>
      <c r="AR15" s="25">
        <f>SUM(H15,T15,AF15)</f>
        <v>126</v>
      </c>
      <c r="AS15" s="25">
        <f>SUM(AQ15:AR15)</f>
        <v>183</v>
      </c>
      <c r="AT15" s="25">
        <f>SUM(J15,V15,AH15)</f>
        <v>22</v>
      </c>
      <c r="AU15" s="25">
        <f>SUM(K15,W15,AI15)</f>
        <v>28</v>
      </c>
      <c r="AV15" s="25">
        <f>SUM(AT15:AU15)</f>
        <v>50</v>
      </c>
      <c r="AW15" s="25">
        <f>SUM(M15,Y15,AK15)</f>
        <v>6</v>
      </c>
      <c r="AX15" s="25">
        <f>SUM(N15,Z15,AL15)</f>
        <v>8</v>
      </c>
      <c r="AY15" s="25">
        <f>SUM(AW15:AX15)</f>
        <v>14</v>
      </c>
      <c r="AZ15" s="25">
        <v>0</v>
      </c>
      <c r="BA15" s="25">
        <v>0</v>
      </c>
      <c r="BB15" s="25">
        <v>0</v>
      </c>
      <c r="BC15" s="25">
        <v>0</v>
      </c>
      <c r="BD15" s="25">
        <v>1</v>
      </c>
      <c r="BE15" s="25">
        <v>2</v>
      </c>
      <c r="BF15" s="25">
        <f>SUM(AZ15,BB15,BD15)</f>
        <v>1</v>
      </c>
      <c r="BG15" s="25">
        <f>SUM(BA15,BC15,BE15)</f>
        <v>2</v>
      </c>
      <c r="BH15" s="25">
        <f>SUM(BF15:BG15)</f>
        <v>3</v>
      </c>
      <c r="BI15" s="25">
        <v>1</v>
      </c>
      <c r="BJ15" s="25">
        <v>0</v>
      </c>
      <c r="BK15" s="25">
        <v>0</v>
      </c>
      <c r="BL15" s="25">
        <v>0</v>
      </c>
      <c r="BM15" s="25">
        <v>0</v>
      </c>
      <c r="BN15" s="25">
        <v>0</v>
      </c>
      <c r="BO15" s="25">
        <f>SUM(BI15,BK15,BM15)</f>
        <v>1</v>
      </c>
      <c r="BP15" s="25">
        <f>SUM(BJ15,BL15,BN15)</f>
        <v>0</v>
      </c>
      <c r="BQ15" s="25">
        <f>SUM(BO15:BP15)</f>
        <v>1</v>
      </c>
      <c r="BR15" s="25">
        <v>0</v>
      </c>
      <c r="BS15" s="25">
        <v>0</v>
      </c>
      <c r="BT15" s="25">
        <v>11</v>
      </c>
      <c r="BU15" s="25">
        <v>5</v>
      </c>
      <c r="BV15" s="25">
        <v>0</v>
      </c>
      <c r="BW15" s="25">
        <v>2</v>
      </c>
      <c r="BX15" s="25">
        <f>SUM(BR15,BT15,BV15)</f>
        <v>11</v>
      </c>
      <c r="BY15" s="25">
        <f>SUM(BS15,BU15,BW15)</f>
        <v>7</v>
      </c>
      <c r="BZ15" s="25">
        <f>SUM(BX15:BY15)</f>
        <v>18</v>
      </c>
      <c r="CA15" s="27">
        <v>82</v>
      </c>
      <c r="CB15" s="27">
        <v>111</v>
      </c>
      <c r="CC15" s="25">
        <f>SUM(CA15:CB15)</f>
        <v>193</v>
      </c>
      <c r="CD15" s="27">
        <v>8</v>
      </c>
      <c r="CE15" s="27">
        <v>0</v>
      </c>
      <c r="CF15" s="25">
        <f>SUM(CD15:CE15)</f>
        <v>8</v>
      </c>
      <c r="CG15" s="27">
        <v>49</v>
      </c>
      <c r="CH15" s="27">
        <v>44</v>
      </c>
      <c r="CI15" s="25">
        <f>SUM(CG15:CH15)</f>
        <v>93</v>
      </c>
      <c r="CJ15" s="27">
        <v>12</v>
      </c>
      <c r="CK15" s="27">
        <v>10</v>
      </c>
      <c r="CL15" s="25">
        <f>SUM(CJ15:CK15)</f>
        <v>22</v>
      </c>
      <c r="CM15" s="27">
        <v>1</v>
      </c>
      <c r="CN15" s="27">
        <v>1</v>
      </c>
      <c r="CO15" s="25">
        <f>SUM(CM15:CN15)</f>
        <v>2</v>
      </c>
      <c r="CP15" s="27">
        <v>13</v>
      </c>
      <c r="CQ15" s="27">
        <v>9</v>
      </c>
      <c r="CR15" s="25">
        <f>SUM(CP15:CQ15)</f>
        <v>22</v>
      </c>
      <c r="CS15" s="27">
        <v>0</v>
      </c>
      <c r="CT15" s="27">
        <v>0</v>
      </c>
      <c r="CU15" s="25">
        <f>SUM(CS15:CT15)</f>
        <v>0</v>
      </c>
    </row>
    <row r="16" spans="1:99" s="4" customFormat="1" ht="15" customHeight="1" x14ac:dyDescent="0.25">
      <c r="A16" s="121">
        <v>6</v>
      </c>
      <c r="B16" s="84" t="s">
        <v>56</v>
      </c>
      <c r="C16" s="44" t="s">
        <v>52</v>
      </c>
      <c r="D16" s="14">
        <v>156</v>
      </c>
      <c r="E16" s="27">
        <v>161</v>
      </c>
      <c r="F16" s="62">
        <f>SUM(D16:E17)</f>
        <v>317</v>
      </c>
      <c r="G16" s="27">
        <v>1</v>
      </c>
      <c r="H16" s="27">
        <v>1</v>
      </c>
      <c r="I16" s="62">
        <f>SUM(G16:H17)</f>
        <v>2</v>
      </c>
      <c r="J16" s="27">
        <v>11</v>
      </c>
      <c r="K16" s="27">
        <v>11</v>
      </c>
      <c r="L16" s="62">
        <f>SUM(J16:K17)</f>
        <v>22</v>
      </c>
      <c r="M16" s="27">
        <v>10</v>
      </c>
      <c r="N16" s="27">
        <v>3</v>
      </c>
      <c r="O16" s="62">
        <f>SUM(M16:N17)</f>
        <v>13</v>
      </c>
      <c r="P16" s="27">
        <v>134</v>
      </c>
      <c r="Q16" s="27">
        <v>179</v>
      </c>
      <c r="R16" s="62">
        <f>SUM(P16:Q17)</f>
        <v>313</v>
      </c>
      <c r="S16" s="27">
        <v>7</v>
      </c>
      <c r="T16" s="27">
        <v>10</v>
      </c>
      <c r="U16" s="62">
        <f>SUM(S16:T17)</f>
        <v>17</v>
      </c>
      <c r="V16" s="27">
        <v>3</v>
      </c>
      <c r="W16" s="27">
        <v>10</v>
      </c>
      <c r="X16" s="62">
        <f>SUM(V16:W17)</f>
        <v>13</v>
      </c>
      <c r="Y16" s="27">
        <v>5</v>
      </c>
      <c r="Z16" s="27">
        <v>11</v>
      </c>
      <c r="AA16" s="62">
        <f>SUM(Y16:Z17)</f>
        <v>16</v>
      </c>
      <c r="AB16" s="27">
        <v>132</v>
      </c>
      <c r="AC16" s="27">
        <v>150</v>
      </c>
      <c r="AD16" s="62">
        <f>SUM(AB16:AC17)</f>
        <v>282</v>
      </c>
      <c r="AE16" s="27">
        <v>3</v>
      </c>
      <c r="AF16" s="27">
        <v>2</v>
      </c>
      <c r="AG16" s="62">
        <f>SUM(AE16:AF17)</f>
        <v>5</v>
      </c>
      <c r="AH16" s="27">
        <v>10</v>
      </c>
      <c r="AI16" s="27">
        <v>11</v>
      </c>
      <c r="AJ16" s="62">
        <f>SUM(AH16:AI17)</f>
        <v>21</v>
      </c>
      <c r="AK16" s="27">
        <v>49</v>
      </c>
      <c r="AL16" s="27">
        <v>80</v>
      </c>
      <c r="AM16" s="64">
        <f>SUM(AK16:AL17)</f>
        <v>129</v>
      </c>
      <c r="AN16" s="62">
        <f>SUM(D16:D17,P16:P17,AB16:AB17)</f>
        <v>422</v>
      </c>
      <c r="AO16" s="62">
        <f>SUM(E16:E17,Q16:Q17,AC16:AC17)</f>
        <v>490</v>
      </c>
      <c r="AP16" s="62">
        <f>SUM(AN16:AO17)</f>
        <v>912</v>
      </c>
      <c r="AQ16" s="62">
        <f>SUM(G16:G17,S16:S17,AE16:AE17)</f>
        <v>11</v>
      </c>
      <c r="AR16" s="62">
        <f>SUM(H16:H17,T16:T17,AF16:AF17)</f>
        <v>13</v>
      </c>
      <c r="AS16" s="62">
        <f>SUM(AQ16:AR17)</f>
        <v>24</v>
      </c>
      <c r="AT16" s="62">
        <f>SUM(J16:J17,V16:V17,AH16:AH17)</f>
        <v>24</v>
      </c>
      <c r="AU16" s="62">
        <f>SUM(K16:K17,W16:W17,AI16:AI17)</f>
        <v>32</v>
      </c>
      <c r="AV16" s="62">
        <f>SUM(AT16:AU17)</f>
        <v>56</v>
      </c>
      <c r="AW16" s="62">
        <f>SUM(M16:M17,Y16:Y17,AK16:AK17)</f>
        <v>64</v>
      </c>
      <c r="AX16" s="62">
        <f>SUM(N16:N17,Z16:Z17,AL16:AL17)</f>
        <v>94</v>
      </c>
      <c r="AY16" s="62">
        <f>SUM(AW16:AX17)</f>
        <v>158</v>
      </c>
      <c r="AZ16" s="62">
        <v>0</v>
      </c>
      <c r="BA16" s="62">
        <v>0</v>
      </c>
      <c r="BB16" s="62">
        <v>10</v>
      </c>
      <c r="BC16" s="62">
        <v>22</v>
      </c>
      <c r="BD16" s="62">
        <v>0</v>
      </c>
      <c r="BE16" s="62">
        <v>5</v>
      </c>
      <c r="BF16" s="64">
        <f>SUM(AZ16,BB16,BD16)</f>
        <v>10</v>
      </c>
      <c r="BG16" s="64">
        <f>SUM(BA16,BC16,BE16)</f>
        <v>27</v>
      </c>
      <c r="BH16" s="64">
        <f>SUM(BF16:BG17)</f>
        <v>37</v>
      </c>
      <c r="BI16" s="62">
        <v>10</v>
      </c>
      <c r="BJ16" s="62">
        <v>3</v>
      </c>
      <c r="BK16" s="62">
        <v>7</v>
      </c>
      <c r="BL16" s="62">
        <v>3</v>
      </c>
      <c r="BM16" s="62">
        <v>2</v>
      </c>
      <c r="BN16" s="62">
        <v>0</v>
      </c>
      <c r="BO16" s="64">
        <f>SUM(BI16,BK16,BM16)</f>
        <v>19</v>
      </c>
      <c r="BP16" s="64">
        <f>SUM(BJ16,BL16,BN16)</f>
        <v>6</v>
      </c>
      <c r="BQ16" s="64">
        <f>SUM(BO16:BP17)</f>
        <v>25</v>
      </c>
      <c r="BR16" s="62">
        <v>0</v>
      </c>
      <c r="BS16" s="62">
        <v>0</v>
      </c>
      <c r="BT16" s="62">
        <v>3</v>
      </c>
      <c r="BU16" s="62">
        <v>4</v>
      </c>
      <c r="BV16" s="62">
        <v>0</v>
      </c>
      <c r="BW16" s="62">
        <v>3</v>
      </c>
      <c r="BX16" s="64">
        <f>SUM(BR16,BT16,BV16)</f>
        <v>3</v>
      </c>
      <c r="BY16" s="64">
        <f>SUM(BS16,BU16,BW16)</f>
        <v>7</v>
      </c>
      <c r="BZ16" s="64">
        <f>SUM(BX16:BY17)</f>
        <v>10</v>
      </c>
      <c r="CA16" s="27">
        <v>102</v>
      </c>
      <c r="CB16" s="27">
        <v>113</v>
      </c>
      <c r="CC16" s="62">
        <f>SUM(CA16:CB17)</f>
        <v>215</v>
      </c>
      <c r="CD16" s="27">
        <v>13</v>
      </c>
      <c r="CE16" s="27">
        <v>24</v>
      </c>
      <c r="CF16" s="62">
        <f>SUM(CD16:CE17)</f>
        <v>37</v>
      </c>
      <c r="CG16" s="27">
        <v>58</v>
      </c>
      <c r="CH16" s="27">
        <v>31</v>
      </c>
      <c r="CI16" s="62">
        <f>SUM(CG16:CH17)</f>
        <v>89</v>
      </c>
      <c r="CJ16" s="27">
        <v>10</v>
      </c>
      <c r="CK16" s="27">
        <v>20</v>
      </c>
      <c r="CL16" s="62">
        <f>SUM(CJ16:CK17)</f>
        <v>30</v>
      </c>
      <c r="CM16" s="27">
        <v>3</v>
      </c>
      <c r="CN16" s="27">
        <v>0</v>
      </c>
      <c r="CO16" s="62">
        <f>SUM(CM16:CN17)</f>
        <v>3</v>
      </c>
      <c r="CP16" s="27">
        <v>7</v>
      </c>
      <c r="CQ16" s="27">
        <v>6</v>
      </c>
      <c r="CR16" s="62">
        <f>SUM(CP16:CQ17)</f>
        <v>13</v>
      </c>
      <c r="CS16" s="27">
        <v>0</v>
      </c>
      <c r="CT16" s="27">
        <v>0</v>
      </c>
      <c r="CU16" s="62">
        <f>SUM(CS16:CT17)</f>
        <v>0</v>
      </c>
    </row>
    <row r="17" spans="1:99" s="4" customFormat="1" ht="15" customHeight="1" x14ac:dyDescent="0.25">
      <c r="A17" s="122"/>
      <c r="B17" s="85"/>
      <c r="C17" s="45" t="s">
        <v>52</v>
      </c>
      <c r="D17" s="14">
        <v>0</v>
      </c>
      <c r="E17" s="27">
        <v>0</v>
      </c>
      <c r="F17" s="63"/>
      <c r="G17" s="27">
        <v>0</v>
      </c>
      <c r="H17" s="27">
        <v>0</v>
      </c>
      <c r="I17" s="63"/>
      <c r="J17" s="27">
        <v>0</v>
      </c>
      <c r="K17" s="27">
        <v>0</v>
      </c>
      <c r="L17" s="63"/>
      <c r="M17" s="27">
        <v>0</v>
      </c>
      <c r="N17" s="27">
        <v>0</v>
      </c>
      <c r="O17" s="63"/>
      <c r="P17" s="27">
        <v>0</v>
      </c>
      <c r="Q17" s="27">
        <v>0</v>
      </c>
      <c r="R17" s="63"/>
      <c r="S17" s="27">
        <v>0</v>
      </c>
      <c r="T17" s="27">
        <v>0</v>
      </c>
      <c r="U17" s="63"/>
      <c r="V17" s="27">
        <v>0</v>
      </c>
      <c r="W17" s="27">
        <v>0</v>
      </c>
      <c r="X17" s="63"/>
      <c r="Y17" s="27">
        <v>0</v>
      </c>
      <c r="Z17" s="27">
        <v>0</v>
      </c>
      <c r="AA17" s="63"/>
      <c r="AB17" s="27">
        <v>0</v>
      </c>
      <c r="AC17" s="27">
        <v>0</v>
      </c>
      <c r="AD17" s="63"/>
      <c r="AE17" s="27">
        <v>0</v>
      </c>
      <c r="AF17" s="27">
        <v>0</v>
      </c>
      <c r="AG17" s="63"/>
      <c r="AH17" s="27">
        <v>0</v>
      </c>
      <c r="AI17" s="27">
        <v>0</v>
      </c>
      <c r="AJ17" s="63"/>
      <c r="AK17" s="27">
        <v>0</v>
      </c>
      <c r="AL17" s="27">
        <v>0</v>
      </c>
      <c r="AM17" s="64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4"/>
      <c r="BG17" s="64"/>
      <c r="BH17" s="64"/>
      <c r="BI17" s="63"/>
      <c r="BJ17" s="63"/>
      <c r="BK17" s="63"/>
      <c r="BL17" s="63"/>
      <c r="BM17" s="63"/>
      <c r="BN17" s="63"/>
      <c r="BO17" s="64"/>
      <c r="BP17" s="64"/>
      <c r="BQ17" s="64"/>
      <c r="BR17" s="63"/>
      <c r="BS17" s="63"/>
      <c r="BT17" s="63"/>
      <c r="BU17" s="63"/>
      <c r="BV17" s="63"/>
      <c r="BW17" s="63"/>
      <c r="BX17" s="64"/>
      <c r="BY17" s="64"/>
      <c r="BZ17" s="64"/>
      <c r="CA17" s="27">
        <v>0</v>
      </c>
      <c r="CB17" s="27">
        <v>0</v>
      </c>
      <c r="CC17" s="63"/>
      <c r="CD17" s="27">
        <v>0</v>
      </c>
      <c r="CE17" s="27">
        <v>0</v>
      </c>
      <c r="CF17" s="63"/>
      <c r="CG17" s="27">
        <v>0</v>
      </c>
      <c r="CH17" s="27">
        <v>0</v>
      </c>
      <c r="CI17" s="63"/>
      <c r="CJ17" s="27">
        <v>0</v>
      </c>
      <c r="CK17" s="27">
        <v>0</v>
      </c>
      <c r="CL17" s="63"/>
      <c r="CM17" s="27">
        <v>0</v>
      </c>
      <c r="CN17" s="27">
        <v>0</v>
      </c>
      <c r="CO17" s="63"/>
      <c r="CP17" s="27">
        <v>0</v>
      </c>
      <c r="CQ17" s="27">
        <v>0</v>
      </c>
      <c r="CR17" s="63"/>
      <c r="CS17" s="27">
        <v>0</v>
      </c>
      <c r="CT17" s="27">
        <v>0</v>
      </c>
      <c r="CU17" s="63"/>
    </row>
    <row r="18" spans="1:99" s="2" customFormat="1" ht="15" customHeight="1" x14ac:dyDescent="0.25">
      <c r="A18" s="86">
        <v>7</v>
      </c>
      <c r="B18" s="84" t="s">
        <v>81</v>
      </c>
      <c r="C18" s="42" t="s">
        <v>53</v>
      </c>
      <c r="D18" s="14">
        <v>252</v>
      </c>
      <c r="E18" s="25">
        <v>285</v>
      </c>
      <c r="F18" s="62">
        <f t="shared" ref="F18" si="92">SUM(D18:E19)</f>
        <v>537</v>
      </c>
      <c r="G18" s="25">
        <v>15</v>
      </c>
      <c r="H18" s="25">
        <v>10</v>
      </c>
      <c r="I18" s="62">
        <f t="shared" ref="I18" si="93">SUM(G18:H19)</f>
        <v>25</v>
      </c>
      <c r="J18" s="25">
        <v>3</v>
      </c>
      <c r="K18" s="25">
        <v>0</v>
      </c>
      <c r="L18" s="62">
        <f t="shared" ref="L18" si="94">SUM(J18:K19)</f>
        <v>3</v>
      </c>
      <c r="M18" s="25">
        <v>1</v>
      </c>
      <c r="N18" s="25">
        <v>0</v>
      </c>
      <c r="O18" s="62">
        <f t="shared" ref="O18" si="95">SUM(M18:N19)</f>
        <v>1</v>
      </c>
      <c r="P18" s="25">
        <v>0</v>
      </c>
      <c r="Q18" s="25">
        <v>0</v>
      </c>
      <c r="R18" s="62">
        <f t="shared" ref="R18" si="96">SUM(P18:Q19)</f>
        <v>390</v>
      </c>
      <c r="S18" s="25">
        <v>0</v>
      </c>
      <c r="T18" s="25">
        <v>0</v>
      </c>
      <c r="U18" s="62">
        <f t="shared" ref="U18" si="97">SUM(S18:T19)</f>
        <v>7</v>
      </c>
      <c r="V18" s="25">
        <v>0</v>
      </c>
      <c r="W18" s="25">
        <v>0</v>
      </c>
      <c r="X18" s="62">
        <f t="shared" ref="X18" si="98">SUM(V18:W19)</f>
        <v>0</v>
      </c>
      <c r="Y18" s="25">
        <v>0</v>
      </c>
      <c r="Z18" s="25">
        <v>0</v>
      </c>
      <c r="AA18" s="62">
        <v>0</v>
      </c>
      <c r="AB18" s="25">
        <v>91</v>
      </c>
      <c r="AC18" s="25">
        <v>94</v>
      </c>
      <c r="AD18" s="62">
        <f t="shared" ref="AD18" si="99">SUM(AB18:AC19)</f>
        <v>355</v>
      </c>
      <c r="AE18" s="25">
        <v>0</v>
      </c>
      <c r="AF18" s="25">
        <v>0</v>
      </c>
      <c r="AG18" s="62">
        <f t="shared" ref="AG18" si="100">SUM(AE18:AF19)</f>
        <v>9</v>
      </c>
      <c r="AH18" s="25">
        <v>0</v>
      </c>
      <c r="AI18" s="25">
        <v>0</v>
      </c>
      <c r="AJ18" s="62">
        <f t="shared" ref="AJ18" si="101">SUM(AH18:AI19)</f>
        <v>0</v>
      </c>
      <c r="AK18" s="25">
        <v>0</v>
      </c>
      <c r="AL18" s="25">
        <v>0</v>
      </c>
      <c r="AM18" s="64">
        <f>SUM(AK18:AL19)</f>
        <v>0</v>
      </c>
      <c r="AN18" s="62">
        <f>SUM(D18:D19,P18:P19,AB18:AB19)</f>
        <v>584</v>
      </c>
      <c r="AO18" s="62">
        <f>SUM(E18:E19,Q18:Q19,AC18:AC19)</f>
        <v>698</v>
      </c>
      <c r="AP18" s="62">
        <f>SUM(AN18:AO19)</f>
        <v>1282</v>
      </c>
      <c r="AQ18" s="62">
        <f>SUM(G18:G19,S18:S19,AE18:AE19)</f>
        <v>23</v>
      </c>
      <c r="AR18" s="62">
        <f>SUM(H18:H19,T18:T19,AF18:AF19)</f>
        <v>18</v>
      </c>
      <c r="AS18" s="62">
        <f>SUM(AQ18:AR19)</f>
        <v>41</v>
      </c>
      <c r="AT18" s="62">
        <f>SUM(J18:J19,V18:V19,AH18:AH19)</f>
        <v>3</v>
      </c>
      <c r="AU18" s="62">
        <f>SUM(K18:K19,W18:W19,AI18:AI19)</f>
        <v>0</v>
      </c>
      <c r="AV18" s="62">
        <f>SUM(AT18:AU19)</f>
        <v>3</v>
      </c>
      <c r="AW18" s="62">
        <f>SUM(M18:M19,Y18:Y19,AK18:AK19)</f>
        <v>1</v>
      </c>
      <c r="AX18" s="62">
        <f>SUM(N18:N19,Z18:Z19,AL18:AL19)</f>
        <v>0</v>
      </c>
      <c r="AY18" s="62">
        <f t="shared" ref="AY18" si="102">SUM(AW18:AX19)</f>
        <v>1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64">
        <v>0</v>
      </c>
      <c r="BG18" s="64">
        <v>0</v>
      </c>
      <c r="BH18" s="64">
        <f t="shared" ref="BH18" si="103">SUM(BF18:BG19)</f>
        <v>0</v>
      </c>
      <c r="BI18" s="25">
        <v>11</v>
      </c>
      <c r="BJ18" s="25">
        <v>1</v>
      </c>
      <c r="BK18" s="25">
        <v>0</v>
      </c>
      <c r="BL18" s="25">
        <v>0</v>
      </c>
      <c r="BM18" s="25">
        <v>3</v>
      </c>
      <c r="BN18" s="25">
        <v>0</v>
      </c>
      <c r="BO18" s="64">
        <f>SUM(BI18:BI19,BK18:BK19,BM18:BM19)</f>
        <v>19</v>
      </c>
      <c r="BP18" s="64">
        <f>SUM(BJ18:BJ19,BL18:BL19,BN18:BN19)</f>
        <v>3</v>
      </c>
      <c r="BQ18" s="64">
        <f t="shared" ref="BQ18" si="104">SUM(BO18:BP19)</f>
        <v>22</v>
      </c>
      <c r="BR18" s="25">
        <v>0</v>
      </c>
      <c r="BS18" s="25">
        <v>0</v>
      </c>
      <c r="BT18" s="25">
        <v>0</v>
      </c>
      <c r="BU18" s="25">
        <v>0</v>
      </c>
      <c r="BV18" s="25">
        <v>2</v>
      </c>
      <c r="BW18" s="25">
        <v>0</v>
      </c>
      <c r="BX18" s="64">
        <f>SUM(BR18:BR19,BT18:BT19,BV18:BV19)</f>
        <v>5</v>
      </c>
      <c r="BY18" s="64">
        <f>SUM(BS18:BS19,BU18:BU19,BW18:BW19)</f>
        <v>2</v>
      </c>
      <c r="BZ18" s="64">
        <f>SUM(BX18:BY19)</f>
        <v>7</v>
      </c>
      <c r="CA18" s="25">
        <v>65</v>
      </c>
      <c r="CB18" s="25">
        <v>80</v>
      </c>
      <c r="CC18" s="62">
        <f t="shared" ref="CC18" si="105">SUM(CA18:CB19)</f>
        <v>302</v>
      </c>
      <c r="CD18" s="25">
        <v>2</v>
      </c>
      <c r="CE18" s="25">
        <v>0</v>
      </c>
      <c r="CF18" s="62">
        <f t="shared" ref="CF18" si="106">SUM(CD18:CE19)</f>
        <v>3</v>
      </c>
      <c r="CG18" s="25">
        <v>53</v>
      </c>
      <c r="CH18" s="25">
        <v>33</v>
      </c>
      <c r="CI18" s="62">
        <f t="shared" ref="CI18" si="107">SUM(CG18:CH19)</f>
        <v>196</v>
      </c>
      <c r="CJ18" s="25">
        <v>9</v>
      </c>
      <c r="CK18" s="25">
        <v>14</v>
      </c>
      <c r="CL18" s="62">
        <f t="shared" ref="CL18" si="108">SUM(CJ18:CK19)</f>
        <v>40</v>
      </c>
      <c r="CM18" s="25">
        <v>0</v>
      </c>
      <c r="CN18" s="25">
        <v>2</v>
      </c>
      <c r="CO18" s="62">
        <f t="shared" ref="CO18" si="109">SUM(CM18:CN19)</f>
        <v>3</v>
      </c>
      <c r="CP18" s="25">
        <v>7</v>
      </c>
      <c r="CQ18" s="25">
        <v>12</v>
      </c>
      <c r="CR18" s="62">
        <f t="shared" ref="CR18" si="110">SUM(CP18:CQ19)</f>
        <v>30</v>
      </c>
      <c r="CS18" s="25">
        <v>0</v>
      </c>
      <c r="CT18" s="25">
        <v>0</v>
      </c>
      <c r="CU18" s="62">
        <f t="shared" ref="CU18" si="111">SUM(CS18:CT19)</f>
        <v>0</v>
      </c>
    </row>
    <row r="19" spans="1:99" s="2" customFormat="1" ht="15" customHeight="1" x14ac:dyDescent="0.25">
      <c r="A19" s="87"/>
      <c r="B19" s="85"/>
      <c r="C19" s="41" t="s">
        <v>53</v>
      </c>
      <c r="D19" s="14">
        <v>0</v>
      </c>
      <c r="E19" s="25">
        <v>0</v>
      </c>
      <c r="F19" s="63"/>
      <c r="G19" s="25">
        <v>0</v>
      </c>
      <c r="H19" s="25">
        <v>0</v>
      </c>
      <c r="I19" s="63"/>
      <c r="J19" s="25">
        <v>0</v>
      </c>
      <c r="K19" s="25">
        <v>0</v>
      </c>
      <c r="L19" s="63"/>
      <c r="M19" s="25">
        <v>0</v>
      </c>
      <c r="N19" s="25">
        <v>0</v>
      </c>
      <c r="O19" s="63"/>
      <c r="P19" s="25">
        <v>173</v>
      </c>
      <c r="Q19" s="25">
        <v>217</v>
      </c>
      <c r="R19" s="63"/>
      <c r="S19" s="25">
        <v>3</v>
      </c>
      <c r="T19" s="25">
        <v>4</v>
      </c>
      <c r="U19" s="63"/>
      <c r="V19" s="25">
        <v>0</v>
      </c>
      <c r="W19" s="25">
        <v>0</v>
      </c>
      <c r="X19" s="63"/>
      <c r="Y19" s="25">
        <v>0</v>
      </c>
      <c r="Z19" s="25">
        <v>0</v>
      </c>
      <c r="AA19" s="63"/>
      <c r="AB19" s="25">
        <v>68</v>
      </c>
      <c r="AC19" s="25">
        <v>102</v>
      </c>
      <c r="AD19" s="63"/>
      <c r="AE19" s="25">
        <v>5</v>
      </c>
      <c r="AF19" s="25">
        <v>4</v>
      </c>
      <c r="AG19" s="63"/>
      <c r="AH19" s="25">
        <v>0</v>
      </c>
      <c r="AI19" s="25">
        <v>0</v>
      </c>
      <c r="AJ19" s="63"/>
      <c r="AK19" s="25">
        <v>0</v>
      </c>
      <c r="AL19" s="25">
        <v>0</v>
      </c>
      <c r="AM19" s="64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64"/>
      <c r="BG19" s="64"/>
      <c r="BH19" s="64"/>
      <c r="BI19" s="25">
        <v>0</v>
      </c>
      <c r="BJ19" s="25">
        <v>0</v>
      </c>
      <c r="BK19" s="25">
        <v>3</v>
      </c>
      <c r="BL19" s="25">
        <v>1</v>
      </c>
      <c r="BM19" s="25">
        <v>2</v>
      </c>
      <c r="BN19" s="25">
        <v>1</v>
      </c>
      <c r="BO19" s="64"/>
      <c r="BP19" s="64"/>
      <c r="BQ19" s="64"/>
      <c r="BR19" s="25">
        <v>0</v>
      </c>
      <c r="BS19" s="25">
        <v>0</v>
      </c>
      <c r="BT19" s="25">
        <v>2</v>
      </c>
      <c r="BU19" s="25">
        <v>2</v>
      </c>
      <c r="BV19" s="25">
        <v>1</v>
      </c>
      <c r="BW19" s="25">
        <v>0</v>
      </c>
      <c r="BX19" s="64"/>
      <c r="BY19" s="64"/>
      <c r="BZ19" s="64"/>
      <c r="CA19" s="25">
        <v>64</v>
      </c>
      <c r="CB19" s="25">
        <v>93</v>
      </c>
      <c r="CC19" s="63"/>
      <c r="CD19" s="25">
        <v>1</v>
      </c>
      <c r="CE19" s="25">
        <v>0</v>
      </c>
      <c r="CF19" s="63"/>
      <c r="CG19" s="25">
        <v>64</v>
      </c>
      <c r="CH19" s="25">
        <v>46</v>
      </c>
      <c r="CI19" s="63"/>
      <c r="CJ19" s="25">
        <v>11</v>
      </c>
      <c r="CK19" s="25">
        <v>6</v>
      </c>
      <c r="CL19" s="63"/>
      <c r="CM19" s="25">
        <v>0</v>
      </c>
      <c r="CN19" s="25">
        <v>1</v>
      </c>
      <c r="CO19" s="63"/>
      <c r="CP19" s="25">
        <v>9</v>
      </c>
      <c r="CQ19" s="25">
        <v>2</v>
      </c>
      <c r="CR19" s="63"/>
      <c r="CS19" s="25">
        <v>0</v>
      </c>
      <c r="CT19" s="25">
        <v>0</v>
      </c>
      <c r="CU19" s="63"/>
    </row>
    <row r="20" spans="1:99" s="2" customFormat="1" ht="15" customHeight="1" x14ac:dyDescent="0.25">
      <c r="A20" s="92">
        <v>8</v>
      </c>
      <c r="B20" s="84" t="s">
        <v>81</v>
      </c>
      <c r="C20" s="42" t="s">
        <v>54</v>
      </c>
      <c r="D20" s="14">
        <v>94</v>
      </c>
      <c r="E20" s="25">
        <v>103</v>
      </c>
      <c r="F20" s="62">
        <f t="shared" ref="F20" si="112">SUM(D20:E21)</f>
        <v>425</v>
      </c>
      <c r="G20" s="25">
        <v>2</v>
      </c>
      <c r="H20" s="25">
        <v>4</v>
      </c>
      <c r="I20" s="62">
        <f t="shared" ref="I20" si="113">SUM(G20:H21)</f>
        <v>17</v>
      </c>
      <c r="J20" s="25">
        <v>4</v>
      </c>
      <c r="K20" s="25">
        <v>1</v>
      </c>
      <c r="L20" s="62">
        <f t="shared" ref="L20" si="114">SUM(J20:K21)</f>
        <v>18</v>
      </c>
      <c r="M20" s="25">
        <v>2</v>
      </c>
      <c r="N20" s="25">
        <v>1</v>
      </c>
      <c r="O20" s="62">
        <f t="shared" ref="O20" si="115">SUM(M20:N21)</f>
        <v>9</v>
      </c>
      <c r="P20" s="25">
        <v>103</v>
      </c>
      <c r="Q20" s="25">
        <v>166</v>
      </c>
      <c r="R20" s="62">
        <f t="shared" ref="R20" si="116">SUM(P20:Q21)</f>
        <v>364</v>
      </c>
      <c r="S20" s="25">
        <v>3</v>
      </c>
      <c r="T20" s="25">
        <v>0</v>
      </c>
      <c r="U20" s="62">
        <f t="shared" ref="U20" si="117">SUM(S20:T21)</f>
        <v>6</v>
      </c>
      <c r="V20" s="25">
        <v>0</v>
      </c>
      <c r="W20" s="25">
        <v>0</v>
      </c>
      <c r="X20" s="62">
        <f t="shared" ref="X20" si="118">SUM(V20:W21)</f>
        <v>8</v>
      </c>
      <c r="Y20" s="25">
        <v>4</v>
      </c>
      <c r="Z20" s="25">
        <v>5</v>
      </c>
      <c r="AA20" s="62">
        <f t="shared" ref="AA20" si="119">SUM(Y20:Z21)</f>
        <v>15</v>
      </c>
      <c r="AB20" s="25">
        <v>130</v>
      </c>
      <c r="AC20" s="25">
        <v>128</v>
      </c>
      <c r="AD20" s="62">
        <f t="shared" ref="AD20" si="120">SUM(AB20:AC21)</f>
        <v>360</v>
      </c>
      <c r="AE20" s="25">
        <v>2</v>
      </c>
      <c r="AF20" s="25">
        <v>1</v>
      </c>
      <c r="AG20" s="62">
        <f t="shared" ref="AG20" si="121">SUM(AE20:AF21)</f>
        <v>5</v>
      </c>
      <c r="AH20" s="25">
        <v>1</v>
      </c>
      <c r="AI20" s="25">
        <v>1</v>
      </c>
      <c r="AJ20" s="62">
        <f t="shared" ref="AJ20" si="122">SUM(AH20:AI21)</f>
        <v>6</v>
      </c>
      <c r="AK20" s="25">
        <v>2</v>
      </c>
      <c r="AL20" s="25">
        <v>1</v>
      </c>
      <c r="AM20" s="123">
        <f>SUM(AK20:AL21)</f>
        <v>7</v>
      </c>
      <c r="AN20" s="62">
        <f>SUM(D20:D21,P20:P21,AB20:AB21)</f>
        <v>534</v>
      </c>
      <c r="AO20" s="62">
        <f>SUM(E20:E21,Q20:Q21,AC20:AC21)</f>
        <v>615</v>
      </c>
      <c r="AP20" s="62">
        <f>SUM(AN20:AO21)</f>
        <v>1149</v>
      </c>
      <c r="AQ20" s="62">
        <f>SUM(G20:G21,S20:S21,AE20:AE21)</f>
        <v>16</v>
      </c>
      <c r="AR20" s="62">
        <f>SUM(H20:H21,T20:T21,AF20:AF21)</f>
        <v>12</v>
      </c>
      <c r="AS20" s="62">
        <f>SUM(AQ20:AR21)</f>
        <v>28</v>
      </c>
      <c r="AT20" s="62">
        <f>SUM(J20:J21,V20:V21,AH20:AH21)</f>
        <v>14</v>
      </c>
      <c r="AU20" s="62">
        <f>SUM(K20:K21,W20:W21,AI20:AI21)</f>
        <v>18</v>
      </c>
      <c r="AV20" s="62">
        <f t="shared" ref="AV20" si="123">SUM(AT20:AU21)</f>
        <v>32</v>
      </c>
      <c r="AW20" s="62">
        <f>SUM(M20:M21,Y20:Y21,AK20:AK21)</f>
        <v>12</v>
      </c>
      <c r="AX20" s="62">
        <f>SUM(N20:N21,Z20:Z21,AL20:AL21)</f>
        <v>19</v>
      </c>
      <c r="AY20" s="62">
        <f>SUM(AW20:AX21)</f>
        <v>31</v>
      </c>
      <c r="AZ20" s="25">
        <v>0</v>
      </c>
      <c r="BA20" s="25">
        <v>0</v>
      </c>
      <c r="BB20" s="25">
        <v>4</v>
      </c>
      <c r="BC20" s="25">
        <v>4</v>
      </c>
      <c r="BD20" s="25">
        <v>11</v>
      </c>
      <c r="BE20" s="25">
        <v>5</v>
      </c>
      <c r="BF20" s="64">
        <f>SUM(AZ20:AZ21,BB20:BB21,BD20:BD21)</f>
        <v>22</v>
      </c>
      <c r="BG20" s="64">
        <f>SUM(BA20:BA21,BC20:BC21,BE20:BE21)</f>
        <v>12</v>
      </c>
      <c r="BH20" s="64">
        <f>SUM(BF20:BG21)</f>
        <v>34</v>
      </c>
      <c r="BI20" s="25">
        <v>6</v>
      </c>
      <c r="BJ20" s="25">
        <v>0</v>
      </c>
      <c r="BK20" s="25">
        <v>5</v>
      </c>
      <c r="BL20" s="25">
        <v>3</v>
      </c>
      <c r="BM20" s="25">
        <v>3</v>
      </c>
      <c r="BN20" s="25">
        <v>0</v>
      </c>
      <c r="BO20" s="64">
        <f>SUM(BI20:BI21,BK20:BK21,BM20:BM21)</f>
        <v>39</v>
      </c>
      <c r="BP20" s="64">
        <f>SUM(BJ20:BJ21,BL20:BL21,BN20:BN21)</f>
        <v>12</v>
      </c>
      <c r="BQ20" s="64">
        <f t="shared" ref="BQ20" si="124">SUM(BO20:BP21)</f>
        <v>51</v>
      </c>
      <c r="BR20" s="25">
        <v>0</v>
      </c>
      <c r="BS20" s="25">
        <v>0</v>
      </c>
      <c r="BT20" s="25">
        <v>5</v>
      </c>
      <c r="BU20" s="25">
        <v>3</v>
      </c>
      <c r="BV20" s="25">
        <v>0</v>
      </c>
      <c r="BW20" s="25">
        <v>3</v>
      </c>
      <c r="BX20" s="64">
        <f>SUM(BR20:BR21,BT20:BT21,BV20:BV21)</f>
        <v>8</v>
      </c>
      <c r="BY20" s="64">
        <f>SUM(BS20:BS21,BU20:BU21,BW20:BW21)</f>
        <v>10</v>
      </c>
      <c r="BZ20" s="64">
        <f t="shared" ref="BZ20" si="125">SUM(BX20:BY21)</f>
        <v>18</v>
      </c>
      <c r="CA20" s="25">
        <v>88</v>
      </c>
      <c r="CB20" s="25">
        <v>121</v>
      </c>
      <c r="CC20" s="62">
        <f t="shared" ref="CC20" si="126">SUM(CA20:CB21)</f>
        <v>308</v>
      </c>
      <c r="CD20" s="25">
        <v>10</v>
      </c>
      <c r="CE20" s="25">
        <v>8</v>
      </c>
      <c r="CF20" s="62">
        <f t="shared" ref="CF20" si="127">SUM(CD20:CE21)</f>
        <v>29</v>
      </c>
      <c r="CG20" s="25">
        <v>69</v>
      </c>
      <c r="CH20" s="25">
        <v>65</v>
      </c>
      <c r="CI20" s="62">
        <f t="shared" ref="CI20" si="128">SUM(CG20:CH21)</f>
        <v>257</v>
      </c>
      <c r="CJ20" s="25">
        <v>19</v>
      </c>
      <c r="CK20" s="25">
        <v>13</v>
      </c>
      <c r="CL20" s="62">
        <f t="shared" ref="CL20" si="129">SUM(CJ20:CK21)</f>
        <v>40</v>
      </c>
      <c r="CM20" s="25">
        <v>2</v>
      </c>
      <c r="CN20" s="25">
        <v>1</v>
      </c>
      <c r="CO20" s="62">
        <f t="shared" ref="CO20" si="130">SUM(CM20:CN21)</f>
        <v>6</v>
      </c>
      <c r="CP20" s="25">
        <v>6</v>
      </c>
      <c r="CQ20" s="25">
        <v>14</v>
      </c>
      <c r="CR20" s="62">
        <f t="shared" ref="CR20" si="131">SUM(CP20:CQ21)</f>
        <v>22</v>
      </c>
      <c r="CS20" s="25">
        <v>0</v>
      </c>
      <c r="CT20" s="25">
        <v>0</v>
      </c>
      <c r="CU20" s="62">
        <f t="shared" ref="CU20" si="132">SUM(CS20:CT21)</f>
        <v>0</v>
      </c>
    </row>
    <row r="21" spans="1:99" s="2" customFormat="1" ht="15" customHeight="1" x14ac:dyDescent="0.25">
      <c r="A21" s="93"/>
      <c r="B21" s="85"/>
      <c r="C21" s="41" t="s">
        <v>54</v>
      </c>
      <c r="D21" s="14">
        <v>116</v>
      </c>
      <c r="E21" s="25">
        <v>112</v>
      </c>
      <c r="F21" s="63"/>
      <c r="G21" s="25">
        <v>6</v>
      </c>
      <c r="H21" s="25">
        <v>5</v>
      </c>
      <c r="I21" s="63"/>
      <c r="J21" s="25">
        <v>4</v>
      </c>
      <c r="K21" s="25">
        <v>9</v>
      </c>
      <c r="L21" s="63"/>
      <c r="M21" s="25">
        <v>2</v>
      </c>
      <c r="N21" s="25">
        <v>4</v>
      </c>
      <c r="O21" s="63"/>
      <c r="P21" s="25">
        <v>48</v>
      </c>
      <c r="Q21" s="25">
        <v>47</v>
      </c>
      <c r="R21" s="63"/>
      <c r="S21" s="25">
        <v>2</v>
      </c>
      <c r="T21" s="25">
        <v>1</v>
      </c>
      <c r="U21" s="63"/>
      <c r="V21" s="25">
        <v>4</v>
      </c>
      <c r="W21" s="25">
        <v>4</v>
      </c>
      <c r="X21" s="63"/>
      <c r="Y21" s="25">
        <v>1</v>
      </c>
      <c r="Z21" s="25">
        <v>5</v>
      </c>
      <c r="AA21" s="63"/>
      <c r="AB21" s="25">
        <v>43</v>
      </c>
      <c r="AC21" s="25">
        <v>59</v>
      </c>
      <c r="AD21" s="63"/>
      <c r="AE21" s="25">
        <v>1</v>
      </c>
      <c r="AF21" s="25">
        <v>1</v>
      </c>
      <c r="AG21" s="63"/>
      <c r="AH21" s="25">
        <v>1</v>
      </c>
      <c r="AI21" s="25">
        <v>3</v>
      </c>
      <c r="AJ21" s="63"/>
      <c r="AK21" s="25">
        <v>1</v>
      </c>
      <c r="AL21" s="25">
        <v>3</v>
      </c>
      <c r="AM21" s="12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25">
        <v>0</v>
      </c>
      <c r="BA21" s="25">
        <v>0</v>
      </c>
      <c r="BB21" s="25">
        <v>5</v>
      </c>
      <c r="BC21" s="25">
        <v>3</v>
      </c>
      <c r="BD21" s="25">
        <v>2</v>
      </c>
      <c r="BE21" s="25">
        <v>0</v>
      </c>
      <c r="BF21" s="64"/>
      <c r="BG21" s="64"/>
      <c r="BH21" s="64"/>
      <c r="BI21" s="25">
        <v>22</v>
      </c>
      <c r="BJ21" s="25">
        <v>7</v>
      </c>
      <c r="BK21" s="25">
        <v>3</v>
      </c>
      <c r="BL21" s="25">
        <v>1</v>
      </c>
      <c r="BM21" s="25">
        <v>0</v>
      </c>
      <c r="BN21" s="25">
        <v>1</v>
      </c>
      <c r="BO21" s="64"/>
      <c r="BP21" s="64"/>
      <c r="BQ21" s="64"/>
      <c r="BR21" s="25">
        <v>0</v>
      </c>
      <c r="BS21" s="25">
        <v>1</v>
      </c>
      <c r="BT21" s="25">
        <v>2</v>
      </c>
      <c r="BU21" s="25">
        <v>2</v>
      </c>
      <c r="BV21" s="25">
        <v>1</v>
      </c>
      <c r="BW21" s="25">
        <v>1</v>
      </c>
      <c r="BX21" s="64"/>
      <c r="BY21" s="64"/>
      <c r="BZ21" s="64"/>
      <c r="CA21" s="25">
        <v>49</v>
      </c>
      <c r="CB21" s="25">
        <v>50</v>
      </c>
      <c r="CC21" s="63"/>
      <c r="CD21" s="25">
        <v>6</v>
      </c>
      <c r="CE21" s="25">
        <v>5</v>
      </c>
      <c r="CF21" s="63"/>
      <c r="CG21" s="25">
        <v>81</v>
      </c>
      <c r="CH21" s="25">
        <v>42</v>
      </c>
      <c r="CI21" s="63"/>
      <c r="CJ21" s="25">
        <v>7</v>
      </c>
      <c r="CK21" s="25">
        <v>1</v>
      </c>
      <c r="CL21" s="63"/>
      <c r="CM21" s="25">
        <v>2</v>
      </c>
      <c r="CN21" s="25">
        <v>1</v>
      </c>
      <c r="CO21" s="63"/>
      <c r="CP21" s="25">
        <v>2</v>
      </c>
      <c r="CQ21" s="25">
        <v>0</v>
      </c>
      <c r="CR21" s="63"/>
      <c r="CS21" s="25">
        <v>0</v>
      </c>
      <c r="CT21" s="25">
        <v>0</v>
      </c>
      <c r="CU21" s="63"/>
    </row>
    <row r="22" spans="1:99" s="2" customFormat="1" ht="15" customHeight="1" x14ac:dyDescent="0.25">
      <c r="A22" s="20">
        <v>9</v>
      </c>
      <c r="B22" s="1" t="s">
        <v>56</v>
      </c>
      <c r="C22" s="42" t="s">
        <v>55</v>
      </c>
      <c r="D22" s="14">
        <v>57</v>
      </c>
      <c r="E22" s="27">
        <v>74</v>
      </c>
      <c r="F22" s="26">
        <f>SUM(D22:E22)</f>
        <v>131</v>
      </c>
      <c r="G22" s="27">
        <v>7</v>
      </c>
      <c r="H22" s="27">
        <v>13</v>
      </c>
      <c r="I22" s="26">
        <f>SUM(G22:H22)</f>
        <v>20</v>
      </c>
      <c r="J22" s="27">
        <v>0</v>
      </c>
      <c r="K22" s="27">
        <v>0</v>
      </c>
      <c r="L22" s="26">
        <f>SUM(J22:K22)</f>
        <v>0</v>
      </c>
      <c r="M22" s="27">
        <v>0</v>
      </c>
      <c r="N22" s="27">
        <v>0</v>
      </c>
      <c r="O22" s="26">
        <f>SUM(M22:N22)</f>
        <v>0</v>
      </c>
      <c r="P22" s="27">
        <v>70</v>
      </c>
      <c r="Q22" s="27">
        <v>72</v>
      </c>
      <c r="R22" s="26">
        <f>SUM(P22:Q22)</f>
        <v>142</v>
      </c>
      <c r="S22" s="27">
        <v>0</v>
      </c>
      <c r="T22" s="27">
        <v>4</v>
      </c>
      <c r="U22" s="26">
        <f>SUM(S22:T22)</f>
        <v>4</v>
      </c>
      <c r="V22" s="27">
        <v>0</v>
      </c>
      <c r="W22" s="27">
        <v>0</v>
      </c>
      <c r="X22" s="26">
        <f>SUM(V22:W22)</f>
        <v>0</v>
      </c>
      <c r="Y22" s="27">
        <v>1</v>
      </c>
      <c r="Z22" s="27">
        <v>0</v>
      </c>
      <c r="AA22" s="26">
        <f>SUM(Y22:Z22)</f>
        <v>1</v>
      </c>
      <c r="AB22" s="27">
        <v>46</v>
      </c>
      <c r="AC22" s="27">
        <v>73</v>
      </c>
      <c r="AD22" s="26">
        <f>SUM(AB22:AC22)</f>
        <v>119</v>
      </c>
      <c r="AE22" s="27">
        <v>3</v>
      </c>
      <c r="AF22" s="27">
        <v>8</v>
      </c>
      <c r="AG22" s="26">
        <f>SUM(AE22:AF22)</f>
        <v>11</v>
      </c>
      <c r="AH22" s="27">
        <v>0</v>
      </c>
      <c r="AI22" s="27">
        <v>0</v>
      </c>
      <c r="AJ22" s="26">
        <f>SUM(AH22:AI22)</f>
        <v>0</v>
      </c>
      <c r="AK22" s="27">
        <v>3</v>
      </c>
      <c r="AL22" s="27">
        <v>0</v>
      </c>
      <c r="AM22" s="26">
        <f>SUM(AK22:AL22)</f>
        <v>3</v>
      </c>
      <c r="AN22" s="25">
        <f>SUM(D22,P22,AB22)</f>
        <v>173</v>
      </c>
      <c r="AO22" s="25">
        <f>SUM(E22,Q22,AC22)</f>
        <v>219</v>
      </c>
      <c r="AP22" s="26">
        <f>SUM(AN22:AO22)</f>
        <v>392</v>
      </c>
      <c r="AQ22" s="25">
        <f>SUM(G22,S22,AE22)</f>
        <v>10</v>
      </c>
      <c r="AR22" s="26">
        <f>SUM(H22,T22,AF22)</f>
        <v>25</v>
      </c>
      <c r="AS22" s="26">
        <f>SUM(AQ22:AR22)</f>
        <v>35</v>
      </c>
      <c r="AT22" s="26">
        <f>SUM(J22,V22,AH22)</f>
        <v>0</v>
      </c>
      <c r="AU22" s="26">
        <f>SUM(K22,W22,AI22)</f>
        <v>0</v>
      </c>
      <c r="AV22" s="26">
        <f>SUM(AT22:AU22)</f>
        <v>0</v>
      </c>
      <c r="AW22" s="26">
        <f>SUM(M22,Y22,AK22)</f>
        <v>4</v>
      </c>
      <c r="AX22" s="26">
        <f>SUM(N22,Z22,AL22)</f>
        <v>0</v>
      </c>
      <c r="AY22" s="26">
        <f>SUM(AW22:AX22)</f>
        <v>4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f t="shared" ref="BF22:BG24" si="133">SUM(AZ22,BB22,BD22)</f>
        <v>0</v>
      </c>
      <c r="BG22" s="26">
        <f t="shared" si="133"/>
        <v>0</v>
      </c>
      <c r="BH22" s="26">
        <f>SUM(BF22:BG22)</f>
        <v>0</v>
      </c>
      <c r="BI22" s="26">
        <v>0</v>
      </c>
      <c r="BJ22" s="26">
        <v>1</v>
      </c>
      <c r="BK22" s="26">
        <v>0</v>
      </c>
      <c r="BL22" s="26">
        <v>1</v>
      </c>
      <c r="BM22" s="26">
        <v>1</v>
      </c>
      <c r="BN22" s="26">
        <v>0</v>
      </c>
      <c r="BO22" s="26">
        <f t="shared" ref="BO22:BP24" si="134">SUM(BI22,BK22,BM22)</f>
        <v>1</v>
      </c>
      <c r="BP22" s="26">
        <f t="shared" si="134"/>
        <v>2</v>
      </c>
      <c r="BQ22" s="26">
        <f>SUM(BO22:BP22)</f>
        <v>3</v>
      </c>
      <c r="BR22" s="26">
        <v>0</v>
      </c>
      <c r="BS22" s="26">
        <v>0</v>
      </c>
      <c r="BT22" s="26">
        <v>2</v>
      </c>
      <c r="BU22" s="26">
        <v>3</v>
      </c>
      <c r="BV22" s="26">
        <v>0</v>
      </c>
      <c r="BW22" s="26">
        <v>4</v>
      </c>
      <c r="BX22" s="26">
        <f t="shared" ref="BX22:BY24" si="135">SUM(BR22,BT22,BV22)</f>
        <v>2</v>
      </c>
      <c r="BY22" s="26">
        <f t="shared" si="135"/>
        <v>7</v>
      </c>
      <c r="BZ22" s="26">
        <f>SUM(BX22:BY22)</f>
        <v>9</v>
      </c>
      <c r="CA22" s="27">
        <v>42</v>
      </c>
      <c r="CB22" s="27">
        <v>52</v>
      </c>
      <c r="CC22" s="26">
        <f>SUM(CA22:CB22)</f>
        <v>94</v>
      </c>
      <c r="CD22" s="27">
        <v>5</v>
      </c>
      <c r="CE22" s="27">
        <v>7</v>
      </c>
      <c r="CF22" s="26">
        <f>SUM(CD22:CE22)</f>
        <v>12</v>
      </c>
      <c r="CG22" s="27">
        <v>13</v>
      </c>
      <c r="CH22" s="27">
        <v>23</v>
      </c>
      <c r="CI22" s="26">
        <f>SUM(CG22:CH22)</f>
        <v>36</v>
      </c>
      <c r="CJ22" s="27">
        <v>8</v>
      </c>
      <c r="CK22" s="27">
        <v>7</v>
      </c>
      <c r="CL22" s="26">
        <f>SUM(CJ22:CK22)</f>
        <v>15</v>
      </c>
      <c r="CM22" s="27">
        <v>1</v>
      </c>
      <c r="CN22" s="27">
        <v>1</v>
      </c>
      <c r="CO22" s="26">
        <f>SUM(CM22:CN22)</f>
        <v>2</v>
      </c>
      <c r="CP22" s="27">
        <v>5</v>
      </c>
      <c r="CQ22" s="27">
        <v>9</v>
      </c>
      <c r="CR22" s="26">
        <f>SUM(CP22:CQ22)</f>
        <v>14</v>
      </c>
      <c r="CS22" s="27">
        <v>0</v>
      </c>
      <c r="CT22" s="27">
        <v>0</v>
      </c>
      <c r="CU22" s="26">
        <f>SUM(CS22:CT22)</f>
        <v>0</v>
      </c>
    </row>
    <row r="23" spans="1:99" s="2" customFormat="1" ht="15" customHeight="1" x14ac:dyDescent="0.25">
      <c r="A23" s="19">
        <v>10</v>
      </c>
      <c r="B23" s="1" t="s">
        <v>57</v>
      </c>
      <c r="C23" s="42" t="s">
        <v>74</v>
      </c>
      <c r="D23" s="14">
        <v>37</v>
      </c>
      <c r="E23" s="27">
        <v>44</v>
      </c>
      <c r="F23" s="26">
        <f>SUM(D23:E23)</f>
        <v>81</v>
      </c>
      <c r="G23" s="27">
        <v>0</v>
      </c>
      <c r="H23" s="27">
        <v>0</v>
      </c>
      <c r="I23" s="26">
        <f>SUM(G23:H23)</f>
        <v>0</v>
      </c>
      <c r="J23" s="27">
        <v>0</v>
      </c>
      <c r="K23" s="27">
        <v>0</v>
      </c>
      <c r="L23" s="26">
        <f>SUM(J23:K23)</f>
        <v>0</v>
      </c>
      <c r="M23" s="27">
        <v>2</v>
      </c>
      <c r="N23" s="27">
        <v>0</v>
      </c>
      <c r="O23" s="26">
        <f>SUM(M23:N23)</f>
        <v>2</v>
      </c>
      <c r="P23" s="27">
        <v>32</v>
      </c>
      <c r="Q23" s="27">
        <v>37</v>
      </c>
      <c r="R23" s="26">
        <f>SUM(P23:Q23)</f>
        <v>69</v>
      </c>
      <c r="S23" s="27">
        <v>0</v>
      </c>
      <c r="T23" s="27">
        <v>0</v>
      </c>
      <c r="U23" s="26">
        <f>SUM(S23:T23)</f>
        <v>0</v>
      </c>
      <c r="V23" s="27">
        <v>1</v>
      </c>
      <c r="W23" s="27">
        <v>2</v>
      </c>
      <c r="X23" s="26">
        <f>SUM(V23:W23)</f>
        <v>3</v>
      </c>
      <c r="Y23" s="27">
        <v>0</v>
      </c>
      <c r="Z23" s="27">
        <v>0</v>
      </c>
      <c r="AA23" s="26">
        <f>SUM(Y23:Z23)</f>
        <v>0</v>
      </c>
      <c r="AB23" s="27">
        <v>23</v>
      </c>
      <c r="AC23" s="27">
        <v>28</v>
      </c>
      <c r="AD23" s="26">
        <f>SUM(AB23:AC23)</f>
        <v>51</v>
      </c>
      <c r="AE23" s="27">
        <v>0</v>
      </c>
      <c r="AF23" s="27">
        <v>0</v>
      </c>
      <c r="AG23" s="26">
        <f>SUM(AE23:AF23)</f>
        <v>0</v>
      </c>
      <c r="AH23" s="27">
        <v>0</v>
      </c>
      <c r="AI23" s="27">
        <v>0</v>
      </c>
      <c r="AJ23" s="26">
        <f>SUM(AH23:AI23)</f>
        <v>0</v>
      </c>
      <c r="AK23" s="27">
        <v>0</v>
      </c>
      <c r="AL23" s="27">
        <v>0</v>
      </c>
      <c r="AM23" s="26">
        <f>SUM(AK23:AL23)</f>
        <v>0</v>
      </c>
      <c r="AN23" s="25">
        <f>SUM(D23,P23,AB23)</f>
        <v>92</v>
      </c>
      <c r="AO23" s="25">
        <f>SUM(E23,Q23,AC23)</f>
        <v>109</v>
      </c>
      <c r="AP23" s="26">
        <f>SUM(AN23:AO23)</f>
        <v>201</v>
      </c>
      <c r="AQ23" s="25">
        <f>SUM(G23,S23,AE23)</f>
        <v>0</v>
      </c>
      <c r="AR23" s="26">
        <f>SUM(H23,T23,AF23)</f>
        <v>0</v>
      </c>
      <c r="AS23" s="26">
        <f>SUM(AQ23:AR23)</f>
        <v>0</v>
      </c>
      <c r="AT23" s="26">
        <f>SUM(J23,V23,AH23)</f>
        <v>1</v>
      </c>
      <c r="AU23" s="26">
        <f>SUM(K23,W23,AI23)</f>
        <v>2</v>
      </c>
      <c r="AV23" s="26">
        <f>SUM(AT23:AU23)</f>
        <v>3</v>
      </c>
      <c r="AW23" s="26">
        <f>SUM(M23,Y23,AK23)</f>
        <v>2</v>
      </c>
      <c r="AX23" s="26">
        <f>SUM(N23,Z23,AL23)</f>
        <v>0</v>
      </c>
      <c r="AY23" s="26">
        <f>SUM(AW23:AX23)</f>
        <v>2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f t="shared" si="133"/>
        <v>0</v>
      </c>
      <c r="BG23" s="26">
        <f t="shared" si="133"/>
        <v>0</v>
      </c>
      <c r="BH23" s="26">
        <f>SUM(BF23:BG23)</f>
        <v>0</v>
      </c>
      <c r="BI23" s="26">
        <v>3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f t="shared" si="134"/>
        <v>3</v>
      </c>
      <c r="BP23" s="26">
        <f t="shared" si="134"/>
        <v>0</v>
      </c>
      <c r="BQ23" s="26">
        <f>SUM(BO23:BP23)</f>
        <v>3</v>
      </c>
      <c r="BR23" s="26">
        <v>0</v>
      </c>
      <c r="BS23" s="26">
        <v>0</v>
      </c>
      <c r="BT23" s="26">
        <v>0</v>
      </c>
      <c r="BU23" s="26">
        <v>1</v>
      </c>
      <c r="BV23" s="26">
        <v>1</v>
      </c>
      <c r="BW23" s="26">
        <v>0</v>
      </c>
      <c r="BX23" s="26">
        <f t="shared" si="135"/>
        <v>1</v>
      </c>
      <c r="BY23" s="26">
        <f t="shared" si="135"/>
        <v>1</v>
      </c>
      <c r="BZ23" s="26">
        <f>SUM(BX23:BY23)</f>
        <v>2</v>
      </c>
      <c r="CA23" s="27">
        <v>13</v>
      </c>
      <c r="CB23" s="27">
        <v>21</v>
      </c>
      <c r="CC23" s="26">
        <f>SUM(CA23:CB23)</f>
        <v>34</v>
      </c>
      <c r="CD23" s="27">
        <v>0</v>
      </c>
      <c r="CE23" s="27">
        <v>0</v>
      </c>
      <c r="CF23" s="26">
        <f>SUM(CD23:CE23)</f>
        <v>0</v>
      </c>
      <c r="CG23" s="27">
        <v>6</v>
      </c>
      <c r="CH23" s="27">
        <v>5</v>
      </c>
      <c r="CI23" s="26">
        <f>SUM(CG23:CH23)</f>
        <v>11</v>
      </c>
      <c r="CJ23" s="27">
        <v>6</v>
      </c>
      <c r="CK23" s="27">
        <v>4</v>
      </c>
      <c r="CL23" s="26">
        <f>SUM(CJ23:CK23)</f>
        <v>10</v>
      </c>
      <c r="CM23" s="27">
        <v>1</v>
      </c>
      <c r="CN23" s="27">
        <v>0</v>
      </c>
      <c r="CO23" s="26">
        <f>SUM(CM23:CN23)</f>
        <v>1</v>
      </c>
      <c r="CP23" s="27">
        <v>5</v>
      </c>
      <c r="CQ23" s="27">
        <v>5</v>
      </c>
      <c r="CR23" s="26">
        <f>SUM(CP23:CQ23)</f>
        <v>10</v>
      </c>
      <c r="CS23" s="27">
        <v>0</v>
      </c>
      <c r="CT23" s="27">
        <v>0</v>
      </c>
      <c r="CU23" s="26">
        <f>SUM(CS23:CT23)</f>
        <v>0</v>
      </c>
    </row>
    <row r="24" spans="1:99" s="2" customFormat="1" ht="15" customHeight="1" x14ac:dyDescent="0.25">
      <c r="A24" s="94">
        <v>11</v>
      </c>
      <c r="B24" s="86" t="s">
        <v>56</v>
      </c>
      <c r="C24" s="42" t="s">
        <v>58</v>
      </c>
      <c r="D24" s="14">
        <v>150</v>
      </c>
      <c r="E24" s="27">
        <v>160</v>
      </c>
      <c r="F24" s="65">
        <f>SUM(D24:E25)</f>
        <v>310</v>
      </c>
      <c r="G24" s="27">
        <v>7</v>
      </c>
      <c r="H24" s="27">
        <v>7</v>
      </c>
      <c r="I24" s="65">
        <f>SUM(G24:H25)</f>
        <v>14</v>
      </c>
      <c r="J24" s="27">
        <v>2</v>
      </c>
      <c r="K24" s="27">
        <v>1</v>
      </c>
      <c r="L24" s="65">
        <f>SUM(J24:K25)</f>
        <v>3</v>
      </c>
      <c r="M24" s="27">
        <v>10</v>
      </c>
      <c r="N24" s="27">
        <v>9</v>
      </c>
      <c r="O24" s="65">
        <f>SUM(M24:N25)</f>
        <v>19</v>
      </c>
      <c r="P24" s="27">
        <v>85</v>
      </c>
      <c r="Q24" s="27">
        <v>135</v>
      </c>
      <c r="R24" s="65">
        <f>SUM(P24:Q25)</f>
        <v>220</v>
      </c>
      <c r="S24" s="27">
        <v>14</v>
      </c>
      <c r="T24" s="27">
        <v>8</v>
      </c>
      <c r="U24" s="65">
        <f>SUM(S24:T25)</f>
        <v>22</v>
      </c>
      <c r="V24" s="27">
        <v>0</v>
      </c>
      <c r="W24" s="27">
        <v>0</v>
      </c>
      <c r="X24" s="65">
        <f>SUM(V24:W25)</f>
        <v>0</v>
      </c>
      <c r="Y24" s="27">
        <v>2</v>
      </c>
      <c r="Z24" s="27">
        <v>2</v>
      </c>
      <c r="AA24" s="65">
        <f>SUM(Y24:Z25)</f>
        <v>4</v>
      </c>
      <c r="AB24" s="27">
        <v>87</v>
      </c>
      <c r="AC24" s="27">
        <v>116</v>
      </c>
      <c r="AD24" s="65">
        <f>SUM(AB24:AC25)</f>
        <v>203</v>
      </c>
      <c r="AE24" s="27">
        <v>8</v>
      </c>
      <c r="AF24" s="27">
        <v>10</v>
      </c>
      <c r="AG24" s="65">
        <f>SUM(AE24:AF25)</f>
        <v>18</v>
      </c>
      <c r="AH24" s="27">
        <v>0</v>
      </c>
      <c r="AI24" s="27">
        <v>0</v>
      </c>
      <c r="AJ24" s="65">
        <f>SUM(AH24:AI25)</f>
        <v>0</v>
      </c>
      <c r="AK24" s="27">
        <v>3</v>
      </c>
      <c r="AL24" s="27">
        <v>9</v>
      </c>
      <c r="AM24" s="67">
        <f>SUM(AK24:AL25)</f>
        <v>12</v>
      </c>
      <c r="AN24" s="62">
        <f>SUM(D24:D25,P24:P25,AB24:AB25)</f>
        <v>322</v>
      </c>
      <c r="AO24" s="62">
        <f>SUM(E24:E25,Q24:Q25,AC24:AC25)</f>
        <v>411</v>
      </c>
      <c r="AP24" s="65">
        <f>SUM(AN24:AO25)</f>
        <v>733</v>
      </c>
      <c r="AQ24" s="62">
        <f>SUM(G24:G25,S24:S25,AE24:AE25)</f>
        <v>29</v>
      </c>
      <c r="AR24" s="65">
        <f>SUM(H24:H25,T24:T25,AF24:AF25)</f>
        <v>25</v>
      </c>
      <c r="AS24" s="65">
        <f>SUM(AQ24:AR25)</f>
        <v>54</v>
      </c>
      <c r="AT24" s="65">
        <f>SUM(J24:J25,V24:V25,AH24:AH25)</f>
        <v>2</v>
      </c>
      <c r="AU24" s="65">
        <f>SUM(K24:K25,W24:W25,AI24:AI25)</f>
        <v>1</v>
      </c>
      <c r="AV24" s="65">
        <f>SUM(AT24:AU25)</f>
        <v>3</v>
      </c>
      <c r="AW24" s="65">
        <f>SUM(M24:M25,Y24:Y25,AK24:AK25)</f>
        <v>15</v>
      </c>
      <c r="AX24" s="65">
        <f>SUM(N24:N25,Z24:Z25,AL24:AL25)</f>
        <v>20</v>
      </c>
      <c r="AY24" s="65">
        <f>SUM(AW24:AX25)</f>
        <v>35</v>
      </c>
      <c r="AZ24" s="65">
        <v>0</v>
      </c>
      <c r="BA24" s="65">
        <v>0</v>
      </c>
      <c r="BB24" s="65">
        <v>1</v>
      </c>
      <c r="BC24" s="65">
        <v>2</v>
      </c>
      <c r="BD24" s="65">
        <v>0</v>
      </c>
      <c r="BE24" s="65">
        <v>0</v>
      </c>
      <c r="BF24" s="67">
        <f t="shared" si="133"/>
        <v>1</v>
      </c>
      <c r="BG24" s="67">
        <f t="shared" si="133"/>
        <v>2</v>
      </c>
      <c r="BH24" s="67">
        <f>SUM(BF24:BG25)</f>
        <v>3</v>
      </c>
      <c r="BI24" s="65">
        <v>5</v>
      </c>
      <c r="BJ24" s="65">
        <v>0</v>
      </c>
      <c r="BK24" s="65">
        <v>0</v>
      </c>
      <c r="BL24" s="65">
        <v>0</v>
      </c>
      <c r="BM24" s="65">
        <v>1</v>
      </c>
      <c r="BN24" s="65">
        <v>0</v>
      </c>
      <c r="BO24" s="67">
        <f t="shared" si="134"/>
        <v>6</v>
      </c>
      <c r="BP24" s="67">
        <f t="shared" si="134"/>
        <v>0</v>
      </c>
      <c r="BQ24" s="67">
        <f>SUM(BO24:BP25)</f>
        <v>6</v>
      </c>
      <c r="BR24" s="65">
        <v>0</v>
      </c>
      <c r="BS24" s="65">
        <v>0</v>
      </c>
      <c r="BT24" s="65">
        <v>0</v>
      </c>
      <c r="BU24" s="65">
        <v>1</v>
      </c>
      <c r="BV24" s="65">
        <v>2</v>
      </c>
      <c r="BW24" s="65">
        <v>1</v>
      </c>
      <c r="BX24" s="67">
        <f t="shared" si="135"/>
        <v>2</v>
      </c>
      <c r="BY24" s="67">
        <f t="shared" si="135"/>
        <v>2</v>
      </c>
      <c r="BZ24" s="67">
        <f>SUM(BX24:BY25)</f>
        <v>4</v>
      </c>
      <c r="CA24" s="27">
        <v>68</v>
      </c>
      <c r="CB24" s="27">
        <v>119</v>
      </c>
      <c r="CC24" s="65">
        <f>SUM(CA24:CB25)</f>
        <v>187</v>
      </c>
      <c r="CD24" s="27">
        <v>2</v>
      </c>
      <c r="CE24" s="27">
        <v>0</v>
      </c>
      <c r="CF24" s="65">
        <f>SUM(CD24:CE25)</f>
        <v>2</v>
      </c>
      <c r="CG24" s="27">
        <v>28</v>
      </c>
      <c r="CH24" s="27">
        <v>17</v>
      </c>
      <c r="CI24" s="65">
        <f>SUM(CG24:CH25)</f>
        <v>45</v>
      </c>
      <c r="CJ24" s="27">
        <v>14</v>
      </c>
      <c r="CK24" s="27">
        <v>9</v>
      </c>
      <c r="CL24" s="65">
        <f>SUM(CJ24:CK25)</f>
        <v>23</v>
      </c>
      <c r="CM24" s="27">
        <v>2</v>
      </c>
      <c r="CN24" s="27">
        <v>0</v>
      </c>
      <c r="CO24" s="65">
        <f>SUM(CM24:CN25)</f>
        <v>2</v>
      </c>
      <c r="CP24" s="27">
        <v>9</v>
      </c>
      <c r="CQ24" s="27">
        <v>4</v>
      </c>
      <c r="CR24" s="65">
        <f>SUM(CP24:CQ25)</f>
        <v>13</v>
      </c>
      <c r="CS24" s="27">
        <v>0</v>
      </c>
      <c r="CT24" s="27">
        <v>0</v>
      </c>
      <c r="CU24" s="65">
        <f>SUM(CS24:CT25)</f>
        <v>0</v>
      </c>
    </row>
    <row r="25" spans="1:99" s="2" customFormat="1" ht="15" customHeight="1" x14ac:dyDescent="0.25">
      <c r="A25" s="95"/>
      <c r="B25" s="87"/>
      <c r="C25" s="41" t="s">
        <v>58</v>
      </c>
      <c r="D25" s="14">
        <v>0</v>
      </c>
      <c r="E25" s="27">
        <v>0</v>
      </c>
      <c r="F25" s="66"/>
      <c r="G25" s="27">
        <v>0</v>
      </c>
      <c r="H25" s="27">
        <v>0</v>
      </c>
      <c r="I25" s="66"/>
      <c r="J25" s="27">
        <v>0</v>
      </c>
      <c r="K25" s="27">
        <v>0</v>
      </c>
      <c r="L25" s="66"/>
      <c r="M25" s="27">
        <v>0</v>
      </c>
      <c r="N25" s="27">
        <v>0</v>
      </c>
      <c r="O25" s="66"/>
      <c r="P25" s="27">
        <v>0</v>
      </c>
      <c r="Q25" s="27">
        <v>0</v>
      </c>
      <c r="R25" s="66"/>
      <c r="S25" s="27">
        <v>0</v>
      </c>
      <c r="T25" s="27">
        <v>0</v>
      </c>
      <c r="U25" s="66"/>
      <c r="V25" s="27">
        <v>0</v>
      </c>
      <c r="W25" s="27">
        <v>0</v>
      </c>
      <c r="X25" s="66"/>
      <c r="Y25" s="27">
        <v>0</v>
      </c>
      <c r="Z25" s="27">
        <v>0</v>
      </c>
      <c r="AA25" s="66"/>
      <c r="AB25" s="27">
        <v>0</v>
      </c>
      <c r="AC25" s="27">
        <v>0</v>
      </c>
      <c r="AD25" s="66"/>
      <c r="AE25" s="27">
        <v>0</v>
      </c>
      <c r="AF25" s="27">
        <v>0</v>
      </c>
      <c r="AG25" s="66"/>
      <c r="AH25" s="27">
        <v>0</v>
      </c>
      <c r="AI25" s="27">
        <v>0</v>
      </c>
      <c r="AJ25" s="66"/>
      <c r="AK25" s="27">
        <v>0</v>
      </c>
      <c r="AL25" s="27">
        <v>0</v>
      </c>
      <c r="AM25" s="67"/>
      <c r="AN25" s="63"/>
      <c r="AO25" s="63"/>
      <c r="AP25" s="66"/>
      <c r="AQ25" s="63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7"/>
      <c r="BG25" s="67"/>
      <c r="BH25" s="67"/>
      <c r="BI25" s="66"/>
      <c r="BJ25" s="66"/>
      <c r="BK25" s="66"/>
      <c r="BL25" s="66"/>
      <c r="BM25" s="66"/>
      <c r="BN25" s="66"/>
      <c r="BO25" s="67"/>
      <c r="BP25" s="67"/>
      <c r="BQ25" s="67"/>
      <c r="BR25" s="66"/>
      <c r="BS25" s="66"/>
      <c r="BT25" s="66"/>
      <c r="BU25" s="66"/>
      <c r="BV25" s="66"/>
      <c r="BW25" s="66"/>
      <c r="BX25" s="67"/>
      <c r="BY25" s="67"/>
      <c r="BZ25" s="67"/>
      <c r="CA25" s="27">
        <v>0</v>
      </c>
      <c r="CB25" s="27">
        <v>0</v>
      </c>
      <c r="CC25" s="66"/>
      <c r="CD25" s="27">
        <v>0</v>
      </c>
      <c r="CE25" s="27">
        <v>0</v>
      </c>
      <c r="CF25" s="66"/>
      <c r="CG25" s="27">
        <v>0</v>
      </c>
      <c r="CH25" s="27">
        <v>0</v>
      </c>
      <c r="CI25" s="66"/>
      <c r="CJ25" s="27">
        <v>0</v>
      </c>
      <c r="CK25" s="27">
        <v>0</v>
      </c>
      <c r="CL25" s="66"/>
      <c r="CM25" s="27">
        <v>0</v>
      </c>
      <c r="CN25" s="27">
        <v>0</v>
      </c>
      <c r="CO25" s="66"/>
      <c r="CP25" s="27">
        <v>0</v>
      </c>
      <c r="CQ25" s="27">
        <v>0</v>
      </c>
      <c r="CR25" s="66"/>
      <c r="CS25" s="27">
        <v>0</v>
      </c>
      <c r="CT25" s="27">
        <v>0</v>
      </c>
      <c r="CU25" s="66"/>
    </row>
    <row r="26" spans="1:99" s="4" customFormat="1" ht="15" customHeight="1" x14ac:dyDescent="0.25">
      <c r="A26" s="88">
        <v>12</v>
      </c>
      <c r="B26" s="84" t="s">
        <v>56</v>
      </c>
      <c r="C26" s="44" t="s">
        <v>59</v>
      </c>
      <c r="D26" s="14">
        <v>88</v>
      </c>
      <c r="E26" s="25">
        <v>99</v>
      </c>
      <c r="F26" s="104">
        <f>SUM(D26:E27)</f>
        <v>324</v>
      </c>
      <c r="G26" s="25">
        <v>16</v>
      </c>
      <c r="H26" s="25">
        <v>18</v>
      </c>
      <c r="I26" s="104">
        <f>SUM(G26:H27)</f>
        <v>44</v>
      </c>
      <c r="J26" s="25">
        <v>2</v>
      </c>
      <c r="K26" s="25">
        <v>4</v>
      </c>
      <c r="L26" s="65">
        <f>SUM(J26:K27)</f>
        <v>9</v>
      </c>
      <c r="M26" s="25">
        <v>2</v>
      </c>
      <c r="N26" s="25">
        <v>2</v>
      </c>
      <c r="O26" s="65">
        <f>SUM(M26:N27)</f>
        <v>6</v>
      </c>
      <c r="P26" s="25">
        <v>59</v>
      </c>
      <c r="Q26" s="25">
        <v>79</v>
      </c>
      <c r="R26" s="65">
        <f>SUM(P26:Q27)</f>
        <v>213</v>
      </c>
      <c r="S26" s="25">
        <v>4</v>
      </c>
      <c r="T26" s="25">
        <v>13</v>
      </c>
      <c r="U26" s="65">
        <f>SUM(S26:T27)</f>
        <v>23</v>
      </c>
      <c r="V26" s="25">
        <v>2</v>
      </c>
      <c r="W26" s="25">
        <v>2</v>
      </c>
      <c r="X26" s="65">
        <f>SUM(V26:W27)</f>
        <v>6</v>
      </c>
      <c r="Y26" s="25">
        <v>2</v>
      </c>
      <c r="Z26" s="25">
        <v>3</v>
      </c>
      <c r="AA26" s="104">
        <f>SUM(Y26:Z27)</f>
        <v>7</v>
      </c>
      <c r="AB26" s="25">
        <v>54</v>
      </c>
      <c r="AC26" s="25">
        <v>88</v>
      </c>
      <c r="AD26" s="65">
        <f>SUM(AB26:AC27)</f>
        <v>222</v>
      </c>
      <c r="AE26" s="25">
        <v>18</v>
      </c>
      <c r="AF26" s="25">
        <v>18</v>
      </c>
      <c r="AG26" s="65">
        <f>SUM(AE26:AF27)</f>
        <v>51</v>
      </c>
      <c r="AH26" s="25">
        <v>7</v>
      </c>
      <c r="AI26" s="25">
        <v>2</v>
      </c>
      <c r="AJ26" s="65">
        <f>SUM(AH26:AI27)</f>
        <v>13</v>
      </c>
      <c r="AK26" s="25">
        <v>1</v>
      </c>
      <c r="AL26" s="25">
        <v>1</v>
      </c>
      <c r="AM26" s="124">
        <f>SUM(AK26:AL27)</f>
        <v>2</v>
      </c>
      <c r="AN26" s="62">
        <f>SUM(D26:D27,P26:P27,AB26:AB27)</f>
        <v>315</v>
      </c>
      <c r="AO26" s="62">
        <f>SUM(E26:E27,Q26:Q27,AC26:AC27)</f>
        <v>444</v>
      </c>
      <c r="AP26" s="65">
        <f>SUM(AN26:AO27)</f>
        <v>759</v>
      </c>
      <c r="AQ26" s="62">
        <f>SUM(G26:G27,S26:S27,AE26:AE27)</f>
        <v>53</v>
      </c>
      <c r="AR26" s="65">
        <f>SUM(H26:H27,T26:T27,AF26:AF27)</f>
        <v>65</v>
      </c>
      <c r="AS26" s="65">
        <f>SUM(AQ26:AR27)</f>
        <v>118</v>
      </c>
      <c r="AT26" s="65">
        <f>SUM(J26:J27,V26:V27,AH26:AH27)</f>
        <v>16</v>
      </c>
      <c r="AU26" s="65">
        <f>SUM(K26:K27,W26:W27,AI26:AI27)</f>
        <v>12</v>
      </c>
      <c r="AV26" s="65">
        <f>SUM(AT26:AU27)</f>
        <v>28</v>
      </c>
      <c r="AW26" s="65">
        <f>SUM(M26:M27,Y26:Y27,AK26:AK27)</f>
        <v>7</v>
      </c>
      <c r="AX26" s="65">
        <f>SUM(N26:N27,Z26:Z27,AL26:AL27)</f>
        <v>8</v>
      </c>
      <c r="AY26" s="65">
        <f>SUM(AW26:AX27)</f>
        <v>15</v>
      </c>
      <c r="AZ26" s="26">
        <v>0</v>
      </c>
      <c r="BA26" s="26">
        <v>0</v>
      </c>
      <c r="BB26" s="26">
        <v>1</v>
      </c>
      <c r="BC26" s="26">
        <v>0</v>
      </c>
      <c r="BD26" s="26">
        <v>5</v>
      </c>
      <c r="BE26" s="26">
        <v>2</v>
      </c>
      <c r="BF26" s="67">
        <f>SUM(AZ26:AZ27,BB26:BB27,BD26:BD27)</f>
        <v>10</v>
      </c>
      <c r="BG26" s="67">
        <f>SUM(BA26:BA27,BC26:BC27,BE26:BE27)</f>
        <v>2</v>
      </c>
      <c r="BH26" s="67">
        <f>SUM(BF26:BG27)</f>
        <v>12</v>
      </c>
      <c r="BI26" s="26">
        <v>10</v>
      </c>
      <c r="BJ26" s="26">
        <v>2</v>
      </c>
      <c r="BK26" s="26">
        <v>3</v>
      </c>
      <c r="BL26" s="26">
        <v>3</v>
      </c>
      <c r="BM26" s="26">
        <v>2</v>
      </c>
      <c r="BN26" s="26">
        <v>0</v>
      </c>
      <c r="BO26" s="67">
        <f>SUM(BI26:BI27,BK26:BK27,BM26:BM27)</f>
        <v>26</v>
      </c>
      <c r="BP26" s="67">
        <f>SUM(BJ26:BJ27,BL26:BL27,BN26:BN27)</f>
        <v>13</v>
      </c>
      <c r="BQ26" s="67">
        <f>SUM(BO26:BP27)</f>
        <v>39</v>
      </c>
      <c r="BR26" s="26">
        <v>0</v>
      </c>
      <c r="BS26" s="26">
        <v>0</v>
      </c>
      <c r="BT26" s="26">
        <v>1</v>
      </c>
      <c r="BU26" s="26">
        <v>4</v>
      </c>
      <c r="BV26" s="26">
        <v>0</v>
      </c>
      <c r="BW26" s="26">
        <v>1</v>
      </c>
      <c r="BX26" s="67">
        <f>SUM(BR26:BR27,BT26:BT27,BV26:BV27)</f>
        <v>1</v>
      </c>
      <c r="BY26" s="67">
        <f>SUM(BS26:BS27,BU26:BU27,BW26:BW27)</f>
        <v>7</v>
      </c>
      <c r="BZ26" s="67">
        <f>SUM(BX26:BY27)</f>
        <v>8</v>
      </c>
      <c r="CA26" s="25">
        <v>61</v>
      </c>
      <c r="CB26" s="25">
        <v>63</v>
      </c>
      <c r="CC26" s="65">
        <f>SUM(CA26:CB27)</f>
        <v>186</v>
      </c>
      <c r="CD26" s="25">
        <v>8</v>
      </c>
      <c r="CE26" s="25">
        <v>18</v>
      </c>
      <c r="CF26" s="65">
        <f>SUM(CD26:CE27)</f>
        <v>38</v>
      </c>
      <c r="CG26" s="25">
        <v>94</v>
      </c>
      <c r="CH26" s="25">
        <v>46</v>
      </c>
      <c r="CI26" s="65">
        <f>SUM(CG26:CH27)</f>
        <v>234</v>
      </c>
      <c r="CJ26" s="25">
        <v>9</v>
      </c>
      <c r="CK26" s="25">
        <v>6</v>
      </c>
      <c r="CL26" s="65">
        <f>SUM(CJ26:CK27)</f>
        <v>21</v>
      </c>
      <c r="CM26" s="25">
        <v>1</v>
      </c>
      <c r="CN26" s="25">
        <v>0</v>
      </c>
      <c r="CO26" s="65">
        <f>SUM(CM26:CN27)</f>
        <v>2</v>
      </c>
      <c r="CP26" s="25">
        <v>5</v>
      </c>
      <c r="CQ26" s="25">
        <v>7</v>
      </c>
      <c r="CR26" s="65">
        <f>SUM(CP26:CQ27)</f>
        <v>13</v>
      </c>
      <c r="CS26" s="25">
        <v>0</v>
      </c>
      <c r="CT26" s="25">
        <v>0</v>
      </c>
      <c r="CU26" s="65">
        <f>SUM(CS26:CT27)</f>
        <v>0</v>
      </c>
    </row>
    <row r="27" spans="1:99" s="4" customFormat="1" ht="15" customHeight="1" x14ac:dyDescent="0.25">
      <c r="A27" s="89"/>
      <c r="B27" s="85"/>
      <c r="C27" s="45" t="s">
        <v>59</v>
      </c>
      <c r="D27" s="14">
        <v>64</v>
      </c>
      <c r="E27" s="25">
        <v>73</v>
      </c>
      <c r="F27" s="105"/>
      <c r="G27" s="25">
        <v>5</v>
      </c>
      <c r="H27" s="25">
        <v>5</v>
      </c>
      <c r="I27" s="105"/>
      <c r="J27" s="25">
        <v>2</v>
      </c>
      <c r="K27" s="25">
        <v>1</v>
      </c>
      <c r="L27" s="66"/>
      <c r="M27" s="25">
        <v>1</v>
      </c>
      <c r="N27" s="25">
        <v>1</v>
      </c>
      <c r="O27" s="66"/>
      <c r="P27" s="25">
        <v>22</v>
      </c>
      <c r="Q27" s="25">
        <v>53</v>
      </c>
      <c r="R27" s="66"/>
      <c r="S27" s="25">
        <v>2</v>
      </c>
      <c r="T27" s="25">
        <v>4</v>
      </c>
      <c r="U27" s="66"/>
      <c r="V27" s="25">
        <v>1</v>
      </c>
      <c r="W27" s="25">
        <v>1</v>
      </c>
      <c r="X27" s="66"/>
      <c r="Y27" s="25">
        <v>1</v>
      </c>
      <c r="Z27" s="25">
        <v>1</v>
      </c>
      <c r="AA27" s="105"/>
      <c r="AB27" s="25">
        <v>28</v>
      </c>
      <c r="AC27" s="25">
        <v>52</v>
      </c>
      <c r="AD27" s="66"/>
      <c r="AE27" s="25">
        <v>8</v>
      </c>
      <c r="AF27" s="25">
        <v>7</v>
      </c>
      <c r="AG27" s="66"/>
      <c r="AH27" s="25">
        <v>2</v>
      </c>
      <c r="AI27" s="25">
        <v>2</v>
      </c>
      <c r="AJ27" s="66"/>
      <c r="AK27" s="25">
        <v>0</v>
      </c>
      <c r="AL27" s="25">
        <v>0</v>
      </c>
      <c r="AM27" s="124"/>
      <c r="AN27" s="63"/>
      <c r="AO27" s="63"/>
      <c r="AP27" s="66"/>
      <c r="AQ27" s="63"/>
      <c r="AR27" s="66"/>
      <c r="AS27" s="66"/>
      <c r="AT27" s="66"/>
      <c r="AU27" s="66"/>
      <c r="AV27" s="66"/>
      <c r="AW27" s="66"/>
      <c r="AX27" s="66"/>
      <c r="AY27" s="66"/>
      <c r="AZ27" s="26">
        <v>0</v>
      </c>
      <c r="BA27" s="26">
        <v>0</v>
      </c>
      <c r="BB27" s="26">
        <v>1</v>
      </c>
      <c r="BC27" s="26">
        <v>0</v>
      </c>
      <c r="BD27" s="26">
        <v>3</v>
      </c>
      <c r="BE27" s="26">
        <v>0</v>
      </c>
      <c r="BF27" s="67"/>
      <c r="BG27" s="67"/>
      <c r="BH27" s="67"/>
      <c r="BI27" s="26">
        <v>10</v>
      </c>
      <c r="BJ27" s="26">
        <v>8</v>
      </c>
      <c r="BK27" s="26">
        <v>1</v>
      </c>
      <c r="BL27" s="26">
        <v>0</v>
      </c>
      <c r="BM27" s="26">
        <v>0</v>
      </c>
      <c r="BN27" s="26">
        <v>0</v>
      </c>
      <c r="BO27" s="67"/>
      <c r="BP27" s="67"/>
      <c r="BQ27" s="67"/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6">
        <v>2</v>
      </c>
      <c r="BX27" s="67"/>
      <c r="BY27" s="67"/>
      <c r="BZ27" s="67"/>
      <c r="CA27" s="25">
        <v>11</v>
      </c>
      <c r="CB27" s="25">
        <v>51</v>
      </c>
      <c r="CC27" s="66"/>
      <c r="CD27" s="25">
        <v>6</v>
      </c>
      <c r="CE27" s="25">
        <v>6</v>
      </c>
      <c r="CF27" s="66"/>
      <c r="CG27" s="25">
        <v>59</v>
      </c>
      <c r="CH27" s="25">
        <v>35</v>
      </c>
      <c r="CI27" s="66"/>
      <c r="CJ27" s="25">
        <v>3</v>
      </c>
      <c r="CK27" s="25">
        <v>3</v>
      </c>
      <c r="CL27" s="66"/>
      <c r="CM27" s="25">
        <v>1</v>
      </c>
      <c r="CN27" s="25">
        <v>0</v>
      </c>
      <c r="CO27" s="66"/>
      <c r="CP27" s="25">
        <v>1</v>
      </c>
      <c r="CQ27" s="25">
        <v>0</v>
      </c>
      <c r="CR27" s="66"/>
      <c r="CS27" s="25">
        <v>0</v>
      </c>
      <c r="CT27" s="25">
        <v>0</v>
      </c>
      <c r="CU27" s="66"/>
    </row>
    <row r="28" spans="1:99" s="2" customFormat="1" ht="15" customHeight="1" x14ac:dyDescent="0.25">
      <c r="A28" s="16">
        <v>13</v>
      </c>
      <c r="B28" s="1" t="s">
        <v>56</v>
      </c>
      <c r="C28" s="42" t="s">
        <v>60</v>
      </c>
      <c r="D28" s="14">
        <v>121</v>
      </c>
      <c r="E28" s="25">
        <v>148</v>
      </c>
      <c r="F28" s="25">
        <f>SUM(D28:E28)</f>
        <v>269</v>
      </c>
      <c r="G28" s="25">
        <v>5</v>
      </c>
      <c r="H28" s="25">
        <v>7</v>
      </c>
      <c r="I28" s="25">
        <f>SUM(G28:H28)</f>
        <v>12</v>
      </c>
      <c r="J28" s="27">
        <v>16</v>
      </c>
      <c r="K28" s="27">
        <v>27</v>
      </c>
      <c r="L28" s="25">
        <f>SUM(J28:K28)</f>
        <v>43</v>
      </c>
      <c r="M28" s="27">
        <v>0</v>
      </c>
      <c r="N28" s="27">
        <v>0</v>
      </c>
      <c r="O28" s="25">
        <f>SUM(M28:N28)</f>
        <v>0</v>
      </c>
      <c r="P28" s="27">
        <v>104</v>
      </c>
      <c r="Q28" s="27">
        <v>136</v>
      </c>
      <c r="R28" s="25">
        <f>SUM(P28:Q28)</f>
        <v>240</v>
      </c>
      <c r="S28" s="27">
        <v>17</v>
      </c>
      <c r="T28" s="27">
        <v>14</v>
      </c>
      <c r="U28" s="25">
        <f>SUM(S28:T28)</f>
        <v>31</v>
      </c>
      <c r="V28" s="27">
        <v>31</v>
      </c>
      <c r="W28" s="27">
        <v>33</v>
      </c>
      <c r="X28" s="25">
        <f>SUM(V28:W28)</f>
        <v>64</v>
      </c>
      <c r="Y28" s="27">
        <v>0</v>
      </c>
      <c r="Z28" s="27">
        <v>0</v>
      </c>
      <c r="AA28" s="25">
        <f>SUM(Y28:Z28)</f>
        <v>0</v>
      </c>
      <c r="AB28" s="27">
        <v>98</v>
      </c>
      <c r="AC28" s="27">
        <v>101</v>
      </c>
      <c r="AD28" s="25">
        <f>SUM(AB28:AC28)</f>
        <v>199</v>
      </c>
      <c r="AE28" s="27">
        <v>3</v>
      </c>
      <c r="AF28" s="27">
        <v>19</v>
      </c>
      <c r="AG28" s="25">
        <f>SUM(AE28:AF28)</f>
        <v>22</v>
      </c>
      <c r="AH28" s="27">
        <v>33</v>
      </c>
      <c r="AI28" s="27">
        <v>29</v>
      </c>
      <c r="AJ28" s="25">
        <f>SUM(AH28:AI28)</f>
        <v>62</v>
      </c>
      <c r="AK28" s="27">
        <v>0</v>
      </c>
      <c r="AL28" s="27">
        <v>0</v>
      </c>
      <c r="AM28" s="25">
        <f>SUM(AK28:AL28)</f>
        <v>0</v>
      </c>
      <c r="AN28" s="25">
        <f t="shared" ref="AN28:AN36" si="136">SUM(D28,P28,AB28)</f>
        <v>323</v>
      </c>
      <c r="AO28" s="25">
        <f t="shared" ref="AO28:AO36" si="137">SUM(E28,Q28,AC28)</f>
        <v>385</v>
      </c>
      <c r="AP28" s="25">
        <f>SUM(AN28:AO28)</f>
        <v>708</v>
      </c>
      <c r="AQ28" s="25">
        <f t="shared" ref="AQ28:AQ36" si="138">SUM(G28,S28,AE28)</f>
        <v>25</v>
      </c>
      <c r="AR28" s="25">
        <f t="shared" ref="AR28:AR36" si="139">SUM(H28,T28,AF28)</f>
        <v>40</v>
      </c>
      <c r="AS28" s="25">
        <f>SUM(AQ28:AR28)</f>
        <v>65</v>
      </c>
      <c r="AT28" s="25">
        <f>SUM(J28,V28,AH28)</f>
        <v>80</v>
      </c>
      <c r="AU28" s="25">
        <f t="shared" ref="AU28:AU36" si="140">SUM(K28,W28,AI28)</f>
        <v>89</v>
      </c>
      <c r="AV28" s="25">
        <f>SUM(AT28:AU28)</f>
        <v>169</v>
      </c>
      <c r="AW28" s="25">
        <f t="shared" ref="AW28:AW36" si="141">SUM(M28,Y28,AK28)</f>
        <v>0</v>
      </c>
      <c r="AX28" s="25">
        <f t="shared" ref="AX28:AX36" si="142">SUM(N28,Z28,AL28)</f>
        <v>0</v>
      </c>
      <c r="AY28" s="25">
        <f>SUM(AW28:AX28)</f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5">
        <f>SUM(AZ28,BB28,BD28)</f>
        <v>0</v>
      </c>
      <c r="BG28" s="25">
        <f>SUM(BA28,BC28,BE28)</f>
        <v>0</v>
      </c>
      <c r="BH28" s="25">
        <f>SUM(BF28:BG28)</f>
        <v>0</v>
      </c>
      <c r="BI28" s="25">
        <v>5</v>
      </c>
      <c r="BJ28" s="25">
        <v>0</v>
      </c>
      <c r="BK28" s="25">
        <v>2</v>
      </c>
      <c r="BL28" s="25">
        <v>0</v>
      </c>
      <c r="BM28" s="25">
        <v>2</v>
      </c>
      <c r="BN28" s="25">
        <v>0</v>
      </c>
      <c r="BO28" s="25">
        <f>SUM(BI28,BK28,BM28)</f>
        <v>9</v>
      </c>
      <c r="BP28" s="25">
        <f>SUM(BJ28,BL28,BN28)</f>
        <v>0</v>
      </c>
      <c r="BQ28" s="25">
        <f>SUM(BO28:BP28)</f>
        <v>9</v>
      </c>
      <c r="BR28" s="25">
        <v>0</v>
      </c>
      <c r="BS28" s="25">
        <v>0</v>
      </c>
      <c r="BT28" s="25">
        <v>1</v>
      </c>
      <c r="BU28" s="25">
        <v>1</v>
      </c>
      <c r="BV28" s="25">
        <v>1</v>
      </c>
      <c r="BW28" s="25">
        <v>0</v>
      </c>
      <c r="BX28" s="25">
        <f>SUM(BR28,BT28,BV28)</f>
        <v>2</v>
      </c>
      <c r="BY28" s="25">
        <f>SUM(BS28,BU28,BW28)</f>
        <v>1</v>
      </c>
      <c r="BZ28" s="25">
        <f>SUM(BX28:BY28)</f>
        <v>3</v>
      </c>
      <c r="CA28" s="27">
        <v>74</v>
      </c>
      <c r="CB28" s="27">
        <v>82</v>
      </c>
      <c r="CC28" s="25">
        <f>SUM(CA28:CB28)</f>
        <v>156</v>
      </c>
      <c r="CD28" s="27">
        <v>18</v>
      </c>
      <c r="CE28" s="27">
        <v>17</v>
      </c>
      <c r="CF28" s="25">
        <f>SUM(CD28:CE28)</f>
        <v>35</v>
      </c>
      <c r="CG28" s="27">
        <v>5</v>
      </c>
      <c r="CH28" s="27">
        <v>7</v>
      </c>
      <c r="CI28" s="25">
        <f>SUM(CG28:CH28)</f>
        <v>12</v>
      </c>
      <c r="CJ28" s="27">
        <v>12</v>
      </c>
      <c r="CK28" s="27">
        <v>8</v>
      </c>
      <c r="CL28" s="25">
        <f>SUM(CJ28:CK28)</f>
        <v>20</v>
      </c>
      <c r="CM28" s="27">
        <v>2</v>
      </c>
      <c r="CN28" s="27">
        <v>0</v>
      </c>
      <c r="CO28" s="25">
        <f>SUM(CM28:CN28)</f>
        <v>2</v>
      </c>
      <c r="CP28" s="27">
        <v>10</v>
      </c>
      <c r="CQ28" s="27">
        <v>4</v>
      </c>
      <c r="CR28" s="25">
        <f>SUM(CP28:CQ28)</f>
        <v>14</v>
      </c>
      <c r="CS28" s="27">
        <v>0</v>
      </c>
      <c r="CT28" s="27">
        <v>0</v>
      </c>
      <c r="CU28" s="25">
        <f>SUM(CS28:CT28)</f>
        <v>0</v>
      </c>
    </row>
    <row r="29" spans="1:99" s="2" customFormat="1" ht="15" customHeight="1" x14ac:dyDescent="0.25">
      <c r="A29" s="19">
        <v>14</v>
      </c>
      <c r="B29" s="1" t="s">
        <v>57</v>
      </c>
      <c r="C29" s="42" t="s">
        <v>61</v>
      </c>
      <c r="D29" s="14">
        <v>40</v>
      </c>
      <c r="E29" s="25">
        <v>49</v>
      </c>
      <c r="F29" s="25">
        <f t="shared" ref="F29:F32" si="143">SUM(D29:E29)</f>
        <v>89</v>
      </c>
      <c r="G29" s="25">
        <v>1</v>
      </c>
      <c r="H29" s="25">
        <v>3</v>
      </c>
      <c r="I29" s="25">
        <f t="shared" ref="I29:I32" si="144">SUM(G29:H29)</f>
        <v>4</v>
      </c>
      <c r="J29" s="27">
        <v>0</v>
      </c>
      <c r="K29" s="27">
        <v>0</v>
      </c>
      <c r="L29" s="25">
        <f t="shared" ref="L29:L32" si="145">SUM(J29:K29)</f>
        <v>0</v>
      </c>
      <c r="M29" s="27">
        <v>0</v>
      </c>
      <c r="N29" s="27">
        <v>0</v>
      </c>
      <c r="O29" s="25">
        <f t="shared" ref="O29:O32" si="146">SUM(M29:N29)</f>
        <v>0</v>
      </c>
      <c r="P29" s="27">
        <v>15</v>
      </c>
      <c r="Q29" s="27">
        <v>42</v>
      </c>
      <c r="R29" s="25">
        <f t="shared" ref="R29:R32" si="147">SUM(P29:Q29)</f>
        <v>57</v>
      </c>
      <c r="S29" s="27">
        <v>0</v>
      </c>
      <c r="T29" s="27">
        <v>7</v>
      </c>
      <c r="U29" s="25">
        <f t="shared" ref="U29:U32" si="148">SUM(S29:T29)</f>
        <v>7</v>
      </c>
      <c r="V29" s="27">
        <v>0</v>
      </c>
      <c r="W29" s="27">
        <v>0</v>
      </c>
      <c r="X29" s="25">
        <f t="shared" ref="X29:X32" si="149">SUM(V29:W29)</f>
        <v>0</v>
      </c>
      <c r="Y29" s="27">
        <v>1</v>
      </c>
      <c r="Z29" s="27">
        <v>1</v>
      </c>
      <c r="AA29" s="25">
        <f t="shared" ref="AA29:AA32" si="150">SUM(Y29:Z29)</f>
        <v>2</v>
      </c>
      <c r="AB29" s="27">
        <v>26</v>
      </c>
      <c r="AC29" s="27">
        <v>40</v>
      </c>
      <c r="AD29" s="25">
        <f t="shared" ref="AD29:AD32" si="151">SUM(AB29:AC29)</f>
        <v>66</v>
      </c>
      <c r="AE29" s="27">
        <v>2</v>
      </c>
      <c r="AF29" s="27">
        <v>4</v>
      </c>
      <c r="AG29" s="25">
        <f t="shared" ref="AG29:AG32" si="152">SUM(AE29:AF29)</f>
        <v>6</v>
      </c>
      <c r="AH29" s="27">
        <v>0</v>
      </c>
      <c r="AI29" s="27">
        <v>0</v>
      </c>
      <c r="AJ29" s="25">
        <f t="shared" ref="AJ29:AJ32" si="153">SUM(AH29:AI29)</f>
        <v>0</v>
      </c>
      <c r="AK29" s="27">
        <v>0</v>
      </c>
      <c r="AL29" s="27">
        <v>1</v>
      </c>
      <c r="AM29" s="25">
        <f t="shared" ref="AM29:AM36" si="154">SUM(AK29:AL29)</f>
        <v>1</v>
      </c>
      <c r="AN29" s="25">
        <f t="shared" si="136"/>
        <v>81</v>
      </c>
      <c r="AO29" s="25">
        <f t="shared" si="137"/>
        <v>131</v>
      </c>
      <c r="AP29" s="25">
        <f t="shared" ref="AP29:AP36" si="155">SUM(AN29:AO29)</f>
        <v>212</v>
      </c>
      <c r="AQ29" s="25">
        <f t="shared" si="138"/>
        <v>3</v>
      </c>
      <c r="AR29" s="25">
        <f t="shared" si="139"/>
        <v>14</v>
      </c>
      <c r="AS29" s="25">
        <f t="shared" ref="AS29:AS36" si="156">SUM(AQ29:AR29)</f>
        <v>17</v>
      </c>
      <c r="AT29" s="25">
        <f t="shared" ref="AT29:AT36" si="157">SUM(J29,V29,AH29)</f>
        <v>0</v>
      </c>
      <c r="AU29" s="25">
        <f t="shared" si="140"/>
        <v>0</v>
      </c>
      <c r="AV29" s="25">
        <f t="shared" ref="AV29:AV36" si="158">SUM(AT29:AU29)</f>
        <v>0</v>
      </c>
      <c r="AW29" s="25">
        <f t="shared" si="141"/>
        <v>1</v>
      </c>
      <c r="AX29" s="25">
        <f t="shared" si="142"/>
        <v>2</v>
      </c>
      <c r="AY29" s="25">
        <f t="shared" ref="AY29:AY36" si="159">SUM(AW29:AX29)</f>
        <v>3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f t="shared" ref="BF29:BF36" si="160">SUM(AZ29,BB29,BD29)</f>
        <v>0</v>
      </c>
      <c r="BG29" s="25">
        <f t="shared" ref="BG29:BG36" si="161">SUM(BA29,BC29,BE29)</f>
        <v>0</v>
      </c>
      <c r="BH29" s="25">
        <f t="shared" ref="BH29:BH36" si="162">SUM(BF29:BG29)</f>
        <v>0</v>
      </c>
      <c r="BI29" s="25">
        <v>4</v>
      </c>
      <c r="BJ29" s="25">
        <v>0</v>
      </c>
      <c r="BK29" s="25">
        <v>0</v>
      </c>
      <c r="BL29" s="25">
        <v>1</v>
      </c>
      <c r="BM29" s="25">
        <v>0</v>
      </c>
      <c r="BN29" s="25">
        <v>0</v>
      </c>
      <c r="BO29" s="25">
        <f t="shared" ref="BO29:BO36" si="163">SUM(BI29,BK29,BM29)</f>
        <v>4</v>
      </c>
      <c r="BP29" s="25">
        <f t="shared" ref="BP29:BP36" si="164">SUM(BJ29,BL29,BN29)</f>
        <v>1</v>
      </c>
      <c r="BQ29" s="25">
        <f t="shared" ref="BQ29:BQ36" si="165">SUM(BO29:BP29)</f>
        <v>5</v>
      </c>
      <c r="BR29" s="25">
        <v>0</v>
      </c>
      <c r="BS29" s="25">
        <v>0</v>
      </c>
      <c r="BT29" s="25">
        <v>0</v>
      </c>
      <c r="BU29" s="25">
        <v>0</v>
      </c>
      <c r="BV29" s="25">
        <v>1</v>
      </c>
      <c r="BW29" s="25">
        <v>0</v>
      </c>
      <c r="BX29" s="25">
        <f t="shared" ref="BX29:BX36" si="166">SUM(BR29,BT29,BV29)</f>
        <v>1</v>
      </c>
      <c r="BY29" s="25">
        <f t="shared" ref="BY29:BY36" si="167">SUM(BS29,BU29,BW29)</f>
        <v>0</v>
      </c>
      <c r="BZ29" s="25">
        <f t="shared" ref="BZ29:BZ36" si="168">SUM(BX29:BY29)</f>
        <v>1</v>
      </c>
      <c r="CA29" s="27">
        <v>16</v>
      </c>
      <c r="CB29" s="27">
        <v>18</v>
      </c>
      <c r="CC29" s="25">
        <f t="shared" ref="CC29:CC36" si="169">SUM(CA29:CB29)</f>
        <v>34</v>
      </c>
      <c r="CD29" s="27">
        <v>1</v>
      </c>
      <c r="CE29" s="27">
        <v>0</v>
      </c>
      <c r="CF29" s="25">
        <f t="shared" ref="CF29:CF36" si="170">SUM(CD29:CE29)</f>
        <v>1</v>
      </c>
      <c r="CG29" s="27">
        <v>16</v>
      </c>
      <c r="CH29" s="27">
        <v>6</v>
      </c>
      <c r="CI29" s="25">
        <f t="shared" ref="CI29:CI36" si="171">SUM(CG29:CH29)</f>
        <v>22</v>
      </c>
      <c r="CJ29" s="27">
        <v>4</v>
      </c>
      <c r="CK29" s="27">
        <v>3</v>
      </c>
      <c r="CL29" s="25">
        <f t="shared" ref="CL29:CL36" si="172">SUM(CJ29:CK29)</f>
        <v>7</v>
      </c>
      <c r="CM29" s="27">
        <v>1</v>
      </c>
      <c r="CN29" s="27">
        <v>0</v>
      </c>
      <c r="CO29" s="25">
        <f t="shared" ref="CO29:CO36" si="173">SUM(CM29:CN29)</f>
        <v>1</v>
      </c>
      <c r="CP29" s="27">
        <v>4</v>
      </c>
      <c r="CQ29" s="27">
        <v>3</v>
      </c>
      <c r="CR29" s="25">
        <f t="shared" ref="CR29:CR36" si="174">SUM(CP29:CQ29)</f>
        <v>7</v>
      </c>
      <c r="CS29" s="27">
        <v>0</v>
      </c>
      <c r="CT29" s="27">
        <v>0</v>
      </c>
      <c r="CU29" s="25">
        <f t="shared" ref="CU29:CU36" si="175">SUM(CS29:CT29)</f>
        <v>0</v>
      </c>
    </row>
    <row r="30" spans="1:99" s="2" customFormat="1" ht="15" customHeight="1" x14ac:dyDescent="0.25">
      <c r="A30" s="20">
        <v>15</v>
      </c>
      <c r="B30" s="1" t="s">
        <v>56</v>
      </c>
      <c r="C30" s="42" t="s">
        <v>62</v>
      </c>
      <c r="D30" s="14">
        <v>124</v>
      </c>
      <c r="E30" s="25">
        <v>135</v>
      </c>
      <c r="F30" s="25">
        <f t="shared" si="143"/>
        <v>259</v>
      </c>
      <c r="G30" s="25">
        <v>0</v>
      </c>
      <c r="H30" s="25">
        <v>1</v>
      </c>
      <c r="I30" s="25">
        <f t="shared" si="144"/>
        <v>1</v>
      </c>
      <c r="J30" s="27">
        <v>61</v>
      </c>
      <c r="K30" s="27">
        <v>70</v>
      </c>
      <c r="L30" s="25">
        <f t="shared" si="145"/>
        <v>131</v>
      </c>
      <c r="M30" s="27">
        <v>0</v>
      </c>
      <c r="N30" s="27">
        <v>0</v>
      </c>
      <c r="O30" s="25">
        <f t="shared" si="146"/>
        <v>0</v>
      </c>
      <c r="P30" s="27">
        <v>133</v>
      </c>
      <c r="Q30" s="27">
        <v>127</v>
      </c>
      <c r="R30" s="25">
        <f t="shared" si="147"/>
        <v>260</v>
      </c>
      <c r="S30" s="27">
        <v>0</v>
      </c>
      <c r="T30" s="27">
        <v>0</v>
      </c>
      <c r="U30" s="25">
        <f t="shared" si="148"/>
        <v>0</v>
      </c>
      <c r="V30" s="27">
        <v>74</v>
      </c>
      <c r="W30" s="27">
        <v>40</v>
      </c>
      <c r="X30" s="25">
        <f t="shared" si="149"/>
        <v>114</v>
      </c>
      <c r="Y30" s="27">
        <v>0</v>
      </c>
      <c r="Z30" s="27">
        <v>0</v>
      </c>
      <c r="AA30" s="25">
        <f t="shared" si="150"/>
        <v>0</v>
      </c>
      <c r="AB30" s="27">
        <v>102</v>
      </c>
      <c r="AC30" s="27">
        <v>120</v>
      </c>
      <c r="AD30" s="25">
        <f t="shared" si="151"/>
        <v>222</v>
      </c>
      <c r="AE30" s="27">
        <v>0</v>
      </c>
      <c r="AF30" s="27">
        <v>1</v>
      </c>
      <c r="AG30" s="25">
        <f t="shared" si="152"/>
        <v>1</v>
      </c>
      <c r="AH30" s="27">
        <v>32</v>
      </c>
      <c r="AI30" s="27">
        <v>43</v>
      </c>
      <c r="AJ30" s="25">
        <f t="shared" si="153"/>
        <v>75</v>
      </c>
      <c r="AK30" s="27">
        <v>0</v>
      </c>
      <c r="AL30" s="27">
        <v>0</v>
      </c>
      <c r="AM30" s="25">
        <f t="shared" si="154"/>
        <v>0</v>
      </c>
      <c r="AN30" s="25">
        <f t="shared" si="136"/>
        <v>359</v>
      </c>
      <c r="AO30" s="25">
        <f t="shared" si="137"/>
        <v>382</v>
      </c>
      <c r="AP30" s="25">
        <f t="shared" si="155"/>
        <v>741</v>
      </c>
      <c r="AQ30" s="25">
        <f t="shared" si="138"/>
        <v>0</v>
      </c>
      <c r="AR30" s="25">
        <f t="shared" si="139"/>
        <v>2</v>
      </c>
      <c r="AS30" s="25">
        <f t="shared" si="156"/>
        <v>2</v>
      </c>
      <c r="AT30" s="25">
        <f t="shared" si="157"/>
        <v>167</v>
      </c>
      <c r="AU30" s="25">
        <f t="shared" si="140"/>
        <v>153</v>
      </c>
      <c r="AV30" s="25">
        <f t="shared" si="158"/>
        <v>320</v>
      </c>
      <c r="AW30" s="25">
        <f t="shared" si="141"/>
        <v>0</v>
      </c>
      <c r="AX30" s="25">
        <f t="shared" si="142"/>
        <v>0</v>
      </c>
      <c r="AY30" s="25">
        <f t="shared" si="159"/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f t="shared" si="160"/>
        <v>0</v>
      </c>
      <c r="BG30" s="25">
        <f t="shared" si="161"/>
        <v>0</v>
      </c>
      <c r="BH30" s="25">
        <f t="shared" si="162"/>
        <v>0</v>
      </c>
      <c r="BI30" s="25">
        <v>1</v>
      </c>
      <c r="BJ30" s="25">
        <v>0</v>
      </c>
      <c r="BK30" s="25">
        <v>0</v>
      </c>
      <c r="BL30" s="25">
        <v>0</v>
      </c>
      <c r="BM30" s="25">
        <v>0</v>
      </c>
      <c r="BN30" s="25">
        <v>0</v>
      </c>
      <c r="BO30" s="25">
        <f t="shared" si="163"/>
        <v>1</v>
      </c>
      <c r="BP30" s="25">
        <f t="shared" si="164"/>
        <v>0</v>
      </c>
      <c r="BQ30" s="25">
        <f t="shared" si="165"/>
        <v>1</v>
      </c>
      <c r="BR30" s="25">
        <v>0</v>
      </c>
      <c r="BS30" s="25">
        <v>0</v>
      </c>
      <c r="BT30" s="25">
        <v>3</v>
      </c>
      <c r="BU30" s="25">
        <v>5</v>
      </c>
      <c r="BV30" s="25">
        <v>4</v>
      </c>
      <c r="BW30" s="25">
        <v>2</v>
      </c>
      <c r="BX30" s="25">
        <f t="shared" si="166"/>
        <v>7</v>
      </c>
      <c r="BY30" s="25">
        <f t="shared" si="167"/>
        <v>7</v>
      </c>
      <c r="BZ30" s="25">
        <f t="shared" si="168"/>
        <v>14</v>
      </c>
      <c r="CA30" s="27">
        <v>113</v>
      </c>
      <c r="CB30" s="27">
        <v>114</v>
      </c>
      <c r="CC30" s="25">
        <f t="shared" si="169"/>
        <v>227</v>
      </c>
      <c r="CD30" s="27">
        <v>1</v>
      </c>
      <c r="CE30" s="27">
        <v>0</v>
      </c>
      <c r="CF30" s="25">
        <f t="shared" si="170"/>
        <v>1</v>
      </c>
      <c r="CG30" s="27">
        <v>14</v>
      </c>
      <c r="CH30" s="27">
        <v>22</v>
      </c>
      <c r="CI30" s="25">
        <f t="shared" si="171"/>
        <v>36</v>
      </c>
      <c r="CJ30" s="27">
        <v>10</v>
      </c>
      <c r="CK30" s="27">
        <v>10</v>
      </c>
      <c r="CL30" s="25">
        <f t="shared" si="172"/>
        <v>20</v>
      </c>
      <c r="CM30" s="27">
        <v>1</v>
      </c>
      <c r="CN30" s="27">
        <v>1</v>
      </c>
      <c r="CO30" s="25">
        <f t="shared" si="173"/>
        <v>2</v>
      </c>
      <c r="CP30" s="27">
        <v>15</v>
      </c>
      <c r="CQ30" s="27">
        <v>9</v>
      </c>
      <c r="CR30" s="25">
        <f t="shared" si="174"/>
        <v>24</v>
      </c>
      <c r="CS30" s="27">
        <v>0</v>
      </c>
      <c r="CT30" s="27">
        <v>0</v>
      </c>
      <c r="CU30" s="25">
        <f t="shared" si="175"/>
        <v>0</v>
      </c>
    </row>
    <row r="31" spans="1:99" s="2" customFormat="1" ht="15" customHeight="1" x14ac:dyDescent="0.25">
      <c r="A31" s="1">
        <v>16</v>
      </c>
      <c r="B31" s="1" t="s">
        <v>56</v>
      </c>
      <c r="C31" s="42" t="s">
        <v>63</v>
      </c>
      <c r="D31" s="14">
        <v>105</v>
      </c>
      <c r="E31" s="25">
        <v>121</v>
      </c>
      <c r="F31" s="25">
        <f t="shared" si="143"/>
        <v>226</v>
      </c>
      <c r="G31" s="25">
        <v>0</v>
      </c>
      <c r="H31" s="25">
        <v>0</v>
      </c>
      <c r="I31" s="25">
        <f t="shared" si="144"/>
        <v>0</v>
      </c>
      <c r="J31" s="27">
        <v>0</v>
      </c>
      <c r="K31" s="27">
        <v>0</v>
      </c>
      <c r="L31" s="25">
        <f t="shared" si="145"/>
        <v>0</v>
      </c>
      <c r="M31" s="27">
        <v>0</v>
      </c>
      <c r="N31" s="27">
        <v>0</v>
      </c>
      <c r="O31" s="25">
        <f t="shared" si="146"/>
        <v>0</v>
      </c>
      <c r="P31" s="27">
        <v>105</v>
      </c>
      <c r="Q31" s="27">
        <v>117</v>
      </c>
      <c r="R31" s="25">
        <f t="shared" si="147"/>
        <v>222</v>
      </c>
      <c r="S31" s="27">
        <v>0</v>
      </c>
      <c r="T31" s="27">
        <v>0</v>
      </c>
      <c r="U31" s="25">
        <f t="shared" si="148"/>
        <v>0</v>
      </c>
      <c r="V31" s="27">
        <v>0</v>
      </c>
      <c r="W31" s="27">
        <v>0</v>
      </c>
      <c r="X31" s="25">
        <f t="shared" si="149"/>
        <v>0</v>
      </c>
      <c r="Y31" s="27">
        <v>4</v>
      </c>
      <c r="Z31" s="27">
        <v>6</v>
      </c>
      <c r="AA31" s="25">
        <f t="shared" si="150"/>
        <v>10</v>
      </c>
      <c r="AB31" s="27">
        <v>102</v>
      </c>
      <c r="AC31" s="27">
        <v>100</v>
      </c>
      <c r="AD31" s="25">
        <f t="shared" si="151"/>
        <v>202</v>
      </c>
      <c r="AE31" s="27">
        <v>0</v>
      </c>
      <c r="AF31" s="27">
        <v>0</v>
      </c>
      <c r="AG31" s="25">
        <f t="shared" si="152"/>
        <v>0</v>
      </c>
      <c r="AH31" s="27">
        <v>0</v>
      </c>
      <c r="AI31" s="27">
        <v>0</v>
      </c>
      <c r="AJ31" s="25">
        <f t="shared" si="153"/>
        <v>0</v>
      </c>
      <c r="AK31" s="29">
        <v>3</v>
      </c>
      <c r="AL31" s="29">
        <v>1</v>
      </c>
      <c r="AM31" s="25">
        <f t="shared" si="154"/>
        <v>4</v>
      </c>
      <c r="AN31" s="25">
        <f t="shared" si="136"/>
        <v>312</v>
      </c>
      <c r="AO31" s="25">
        <f t="shared" si="137"/>
        <v>338</v>
      </c>
      <c r="AP31" s="25">
        <f t="shared" si="155"/>
        <v>650</v>
      </c>
      <c r="AQ31" s="25">
        <f t="shared" si="138"/>
        <v>0</v>
      </c>
      <c r="AR31" s="25">
        <f t="shared" si="139"/>
        <v>0</v>
      </c>
      <c r="AS31" s="25">
        <f t="shared" si="156"/>
        <v>0</v>
      </c>
      <c r="AT31" s="25">
        <f t="shared" si="157"/>
        <v>0</v>
      </c>
      <c r="AU31" s="25">
        <f t="shared" si="140"/>
        <v>0</v>
      </c>
      <c r="AV31" s="25">
        <f t="shared" si="158"/>
        <v>0</v>
      </c>
      <c r="AW31" s="25">
        <f t="shared" si="141"/>
        <v>7</v>
      </c>
      <c r="AX31" s="25">
        <f t="shared" si="142"/>
        <v>7</v>
      </c>
      <c r="AY31" s="25">
        <f t="shared" si="159"/>
        <v>14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f t="shared" si="160"/>
        <v>0</v>
      </c>
      <c r="BG31" s="25">
        <f t="shared" si="161"/>
        <v>0</v>
      </c>
      <c r="BH31" s="25">
        <f t="shared" si="162"/>
        <v>0</v>
      </c>
      <c r="BI31" s="25">
        <v>0</v>
      </c>
      <c r="BJ31" s="25">
        <v>0</v>
      </c>
      <c r="BK31" s="25">
        <v>2</v>
      </c>
      <c r="BL31" s="25">
        <v>0</v>
      </c>
      <c r="BM31" s="25">
        <v>0</v>
      </c>
      <c r="BN31" s="25">
        <v>0</v>
      </c>
      <c r="BO31" s="25">
        <f t="shared" si="163"/>
        <v>2</v>
      </c>
      <c r="BP31" s="25">
        <f t="shared" si="164"/>
        <v>0</v>
      </c>
      <c r="BQ31" s="25">
        <f t="shared" si="165"/>
        <v>2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f t="shared" si="166"/>
        <v>0</v>
      </c>
      <c r="BY31" s="25">
        <f t="shared" si="167"/>
        <v>0</v>
      </c>
      <c r="BZ31" s="25">
        <f t="shared" si="168"/>
        <v>0</v>
      </c>
      <c r="CA31" s="27">
        <v>94</v>
      </c>
      <c r="CB31" s="27">
        <v>122</v>
      </c>
      <c r="CC31" s="25">
        <f t="shared" si="169"/>
        <v>216</v>
      </c>
      <c r="CD31" s="27">
        <v>1</v>
      </c>
      <c r="CE31" s="27">
        <v>0</v>
      </c>
      <c r="CF31" s="25">
        <f t="shared" si="170"/>
        <v>1</v>
      </c>
      <c r="CG31" s="27">
        <v>0</v>
      </c>
      <c r="CH31" s="27">
        <v>0</v>
      </c>
      <c r="CI31" s="25">
        <f t="shared" si="171"/>
        <v>0</v>
      </c>
      <c r="CJ31" s="27">
        <v>9</v>
      </c>
      <c r="CK31" s="27">
        <v>8</v>
      </c>
      <c r="CL31" s="25">
        <f t="shared" si="172"/>
        <v>17</v>
      </c>
      <c r="CM31" s="27">
        <v>1</v>
      </c>
      <c r="CN31" s="27">
        <v>1</v>
      </c>
      <c r="CO31" s="25">
        <f t="shared" si="173"/>
        <v>2</v>
      </c>
      <c r="CP31" s="27">
        <v>6</v>
      </c>
      <c r="CQ31" s="27">
        <v>3</v>
      </c>
      <c r="CR31" s="25">
        <f t="shared" si="174"/>
        <v>9</v>
      </c>
      <c r="CS31" s="27">
        <v>0</v>
      </c>
      <c r="CT31" s="27">
        <v>0</v>
      </c>
      <c r="CU31" s="25">
        <f t="shared" si="175"/>
        <v>0</v>
      </c>
    </row>
    <row r="32" spans="1:99" s="2" customFormat="1" ht="15" customHeight="1" x14ac:dyDescent="0.25">
      <c r="A32" s="19">
        <v>17</v>
      </c>
      <c r="B32" s="1" t="s">
        <v>56</v>
      </c>
      <c r="C32" s="42" t="s">
        <v>64</v>
      </c>
      <c r="D32" s="14">
        <v>58</v>
      </c>
      <c r="E32" s="25">
        <v>68</v>
      </c>
      <c r="F32" s="25">
        <f t="shared" si="143"/>
        <v>126</v>
      </c>
      <c r="G32" s="25">
        <v>9</v>
      </c>
      <c r="H32" s="25">
        <v>10</v>
      </c>
      <c r="I32" s="25">
        <f t="shared" si="144"/>
        <v>19</v>
      </c>
      <c r="J32" s="27">
        <v>3</v>
      </c>
      <c r="K32" s="27">
        <v>1</v>
      </c>
      <c r="L32" s="25">
        <f t="shared" si="145"/>
        <v>4</v>
      </c>
      <c r="M32" s="27">
        <v>3</v>
      </c>
      <c r="N32" s="27">
        <v>3</v>
      </c>
      <c r="O32" s="25">
        <f t="shared" si="146"/>
        <v>6</v>
      </c>
      <c r="P32" s="27">
        <v>48</v>
      </c>
      <c r="Q32" s="27">
        <v>67</v>
      </c>
      <c r="R32" s="25">
        <f t="shared" si="147"/>
        <v>115</v>
      </c>
      <c r="S32" s="27">
        <v>11</v>
      </c>
      <c r="T32" s="27">
        <v>12</v>
      </c>
      <c r="U32" s="25">
        <f t="shared" si="148"/>
        <v>23</v>
      </c>
      <c r="V32" s="27">
        <v>2</v>
      </c>
      <c r="W32" s="27">
        <v>2</v>
      </c>
      <c r="X32" s="25">
        <f t="shared" si="149"/>
        <v>4</v>
      </c>
      <c r="Y32" s="27">
        <v>5</v>
      </c>
      <c r="Z32" s="27">
        <v>3</v>
      </c>
      <c r="AA32" s="25">
        <f t="shared" si="150"/>
        <v>8</v>
      </c>
      <c r="AB32" s="27">
        <v>38</v>
      </c>
      <c r="AC32" s="27">
        <v>67</v>
      </c>
      <c r="AD32" s="25">
        <f t="shared" si="151"/>
        <v>105</v>
      </c>
      <c r="AE32" s="27">
        <v>1</v>
      </c>
      <c r="AF32" s="27">
        <v>9</v>
      </c>
      <c r="AG32" s="25">
        <f t="shared" si="152"/>
        <v>10</v>
      </c>
      <c r="AH32" s="27">
        <v>0</v>
      </c>
      <c r="AI32" s="27">
        <v>5</v>
      </c>
      <c r="AJ32" s="25">
        <f t="shared" si="153"/>
        <v>5</v>
      </c>
      <c r="AK32" s="29">
        <v>2</v>
      </c>
      <c r="AL32" s="29">
        <v>4</v>
      </c>
      <c r="AM32" s="25">
        <f t="shared" si="154"/>
        <v>6</v>
      </c>
      <c r="AN32" s="25">
        <f t="shared" si="136"/>
        <v>144</v>
      </c>
      <c r="AO32" s="25">
        <f t="shared" si="137"/>
        <v>202</v>
      </c>
      <c r="AP32" s="25">
        <f t="shared" si="155"/>
        <v>346</v>
      </c>
      <c r="AQ32" s="25">
        <f t="shared" si="138"/>
        <v>21</v>
      </c>
      <c r="AR32" s="25">
        <f t="shared" si="139"/>
        <v>31</v>
      </c>
      <c r="AS32" s="25">
        <f t="shared" si="156"/>
        <v>52</v>
      </c>
      <c r="AT32" s="25">
        <f t="shared" si="157"/>
        <v>5</v>
      </c>
      <c r="AU32" s="25">
        <f t="shared" si="140"/>
        <v>8</v>
      </c>
      <c r="AV32" s="25">
        <f t="shared" si="158"/>
        <v>13</v>
      </c>
      <c r="AW32" s="25">
        <f t="shared" si="141"/>
        <v>10</v>
      </c>
      <c r="AX32" s="25">
        <f t="shared" si="142"/>
        <v>10</v>
      </c>
      <c r="AY32" s="25">
        <f t="shared" si="159"/>
        <v>20</v>
      </c>
      <c r="AZ32" s="25">
        <v>0</v>
      </c>
      <c r="BA32" s="25">
        <v>0</v>
      </c>
      <c r="BB32" s="25">
        <v>1</v>
      </c>
      <c r="BC32" s="25">
        <v>0</v>
      </c>
      <c r="BD32" s="25">
        <v>0</v>
      </c>
      <c r="BE32" s="25">
        <v>1</v>
      </c>
      <c r="BF32" s="25">
        <f t="shared" si="160"/>
        <v>1</v>
      </c>
      <c r="BG32" s="25">
        <f t="shared" si="161"/>
        <v>1</v>
      </c>
      <c r="BH32" s="25">
        <f t="shared" si="162"/>
        <v>2</v>
      </c>
      <c r="BI32" s="25">
        <v>4</v>
      </c>
      <c r="BJ32" s="25">
        <v>4</v>
      </c>
      <c r="BK32" s="25">
        <v>1</v>
      </c>
      <c r="BL32" s="25">
        <v>0</v>
      </c>
      <c r="BM32" s="25">
        <v>1</v>
      </c>
      <c r="BN32" s="25">
        <v>1</v>
      </c>
      <c r="BO32" s="25">
        <f t="shared" si="163"/>
        <v>6</v>
      </c>
      <c r="BP32" s="25">
        <f t="shared" si="164"/>
        <v>5</v>
      </c>
      <c r="BQ32" s="25">
        <f t="shared" si="165"/>
        <v>11</v>
      </c>
      <c r="BR32" s="25">
        <v>0</v>
      </c>
      <c r="BS32" s="25">
        <v>0</v>
      </c>
      <c r="BT32" s="25">
        <v>0</v>
      </c>
      <c r="BU32" s="25">
        <v>2</v>
      </c>
      <c r="BV32" s="25">
        <v>0</v>
      </c>
      <c r="BW32" s="25">
        <v>4</v>
      </c>
      <c r="BX32" s="25">
        <f t="shared" si="166"/>
        <v>0</v>
      </c>
      <c r="BY32" s="25">
        <f t="shared" si="167"/>
        <v>6</v>
      </c>
      <c r="BZ32" s="25">
        <f t="shared" si="168"/>
        <v>6</v>
      </c>
      <c r="CA32" s="27">
        <v>25</v>
      </c>
      <c r="CB32" s="27">
        <v>36</v>
      </c>
      <c r="CC32" s="25">
        <f t="shared" si="169"/>
        <v>61</v>
      </c>
      <c r="CD32" s="27">
        <v>6</v>
      </c>
      <c r="CE32" s="27">
        <v>7</v>
      </c>
      <c r="CF32" s="25">
        <f t="shared" si="170"/>
        <v>13</v>
      </c>
      <c r="CG32" s="27">
        <v>29</v>
      </c>
      <c r="CH32" s="27">
        <v>17</v>
      </c>
      <c r="CI32" s="25">
        <f t="shared" si="171"/>
        <v>46</v>
      </c>
      <c r="CJ32" s="27">
        <v>12</v>
      </c>
      <c r="CK32" s="27">
        <v>2</v>
      </c>
      <c r="CL32" s="25">
        <f t="shared" si="172"/>
        <v>14</v>
      </c>
      <c r="CM32" s="27">
        <v>1</v>
      </c>
      <c r="CN32" s="27">
        <v>1</v>
      </c>
      <c r="CO32" s="25">
        <f t="shared" si="173"/>
        <v>2</v>
      </c>
      <c r="CP32" s="27">
        <v>2</v>
      </c>
      <c r="CQ32" s="27">
        <v>7</v>
      </c>
      <c r="CR32" s="25">
        <f t="shared" si="174"/>
        <v>9</v>
      </c>
      <c r="CS32" s="27">
        <v>0</v>
      </c>
      <c r="CT32" s="27">
        <v>0</v>
      </c>
      <c r="CU32" s="25">
        <f t="shared" si="175"/>
        <v>0</v>
      </c>
    </row>
    <row r="33" spans="1:99" s="2" customFormat="1" ht="15" customHeight="1" x14ac:dyDescent="0.25">
      <c r="A33" s="19">
        <v>18</v>
      </c>
      <c r="B33" s="5" t="s">
        <v>57</v>
      </c>
      <c r="C33" s="40" t="s">
        <v>65</v>
      </c>
      <c r="D33" s="33">
        <v>48</v>
      </c>
      <c r="E33" s="33">
        <v>34</v>
      </c>
      <c r="F33" s="25">
        <f t="shared" ref="F33:F36" si="176">SUM(D33:E33)</f>
        <v>82</v>
      </c>
      <c r="G33" s="33">
        <v>9</v>
      </c>
      <c r="H33" s="33">
        <v>4</v>
      </c>
      <c r="I33" s="25">
        <f t="shared" ref="I33:I36" si="177">SUM(G33:H33)</f>
        <v>13</v>
      </c>
      <c r="J33" s="33">
        <v>0</v>
      </c>
      <c r="K33" s="33">
        <v>0</v>
      </c>
      <c r="L33" s="25">
        <f t="shared" ref="L33:L36" si="178">SUM(J33:K33)</f>
        <v>0</v>
      </c>
      <c r="M33" s="33">
        <v>2</v>
      </c>
      <c r="N33" s="33">
        <v>0</v>
      </c>
      <c r="O33" s="25">
        <f t="shared" ref="O33:O36" si="179">SUM(M33:N33)</f>
        <v>2</v>
      </c>
      <c r="P33" s="33">
        <v>32</v>
      </c>
      <c r="Q33" s="33">
        <v>37</v>
      </c>
      <c r="R33" s="25">
        <f t="shared" ref="R33:R36" si="180">SUM(P33:Q33)</f>
        <v>69</v>
      </c>
      <c r="S33" s="33">
        <v>8</v>
      </c>
      <c r="T33" s="34">
        <v>5</v>
      </c>
      <c r="U33" s="25">
        <f t="shared" ref="U33:U36" si="181">SUM(S33:T33)</f>
        <v>13</v>
      </c>
      <c r="V33" s="25">
        <v>0</v>
      </c>
      <c r="W33" s="25">
        <v>0</v>
      </c>
      <c r="X33" s="25">
        <f t="shared" ref="X33:X36" si="182">SUM(V33:W33)</f>
        <v>0</v>
      </c>
      <c r="Y33" s="25">
        <v>0</v>
      </c>
      <c r="Z33" s="25">
        <v>3</v>
      </c>
      <c r="AA33" s="25">
        <f t="shared" ref="AA33:AA36" si="183">SUM(Y33:Z33)</f>
        <v>3</v>
      </c>
      <c r="AB33" s="33">
        <v>33</v>
      </c>
      <c r="AC33" s="33">
        <v>32</v>
      </c>
      <c r="AD33" s="25">
        <f t="shared" ref="AD33:AD36" si="184">SUM(AB33:AC33)</f>
        <v>65</v>
      </c>
      <c r="AE33" s="25">
        <v>5</v>
      </c>
      <c r="AF33" s="25">
        <v>5</v>
      </c>
      <c r="AG33" s="25">
        <f t="shared" ref="AG33:AG36" si="185">SUM(AE33:AF33)</f>
        <v>10</v>
      </c>
      <c r="AH33" s="25">
        <v>0</v>
      </c>
      <c r="AI33" s="25">
        <v>0</v>
      </c>
      <c r="AJ33" s="25">
        <f t="shared" ref="AJ33:AJ36" si="186">SUM(AH33:AI33)</f>
        <v>0</v>
      </c>
      <c r="AK33" s="25">
        <v>1</v>
      </c>
      <c r="AL33" s="25">
        <v>0</v>
      </c>
      <c r="AM33" s="25">
        <f t="shared" si="154"/>
        <v>1</v>
      </c>
      <c r="AN33" s="25">
        <f t="shared" si="136"/>
        <v>113</v>
      </c>
      <c r="AO33" s="25">
        <f t="shared" si="137"/>
        <v>103</v>
      </c>
      <c r="AP33" s="25">
        <f t="shared" si="155"/>
        <v>216</v>
      </c>
      <c r="AQ33" s="25">
        <f t="shared" si="138"/>
        <v>22</v>
      </c>
      <c r="AR33" s="25">
        <f t="shared" si="139"/>
        <v>14</v>
      </c>
      <c r="AS33" s="25">
        <f t="shared" si="156"/>
        <v>36</v>
      </c>
      <c r="AT33" s="25">
        <f t="shared" si="157"/>
        <v>0</v>
      </c>
      <c r="AU33" s="25">
        <f t="shared" si="140"/>
        <v>0</v>
      </c>
      <c r="AV33" s="25">
        <f t="shared" si="158"/>
        <v>0</v>
      </c>
      <c r="AW33" s="25">
        <f t="shared" si="141"/>
        <v>3</v>
      </c>
      <c r="AX33" s="25">
        <f t="shared" si="142"/>
        <v>3</v>
      </c>
      <c r="AY33" s="25">
        <f t="shared" si="159"/>
        <v>6</v>
      </c>
      <c r="AZ33" s="25">
        <v>0</v>
      </c>
      <c r="BA33" s="25">
        <v>0</v>
      </c>
      <c r="BB33" s="25">
        <v>1</v>
      </c>
      <c r="BC33" s="25">
        <v>0</v>
      </c>
      <c r="BD33" s="25">
        <v>0</v>
      </c>
      <c r="BE33" s="25">
        <v>0</v>
      </c>
      <c r="BF33" s="25">
        <f t="shared" si="160"/>
        <v>1</v>
      </c>
      <c r="BG33" s="25">
        <f t="shared" si="161"/>
        <v>0</v>
      </c>
      <c r="BH33" s="25">
        <f t="shared" si="162"/>
        <v>1</v>
      </c>
      <c r="BI33" s="33">
        <v>1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25">
        <f t="shared" si="163"/>
        <v>1</v>
      </c>
      <c r="BP33" s="25">
        <f t="shared" si="164"/>
        <v>0</v>
      </c>
      <c r="BQ33" s="25">
        <f t="shared" si="165"/>
        <v>1</v>
      </c>
      <c r="BR33" s="33">
        <v>0</v>
      </c>
      <c r="BS33" s="33">
        <v>0</v>
      </c>
      <c r="BT33" s="33">
        <v>1</v>
      </c>
      <c r="BU33" s="33">
        <v>1</v>
      </c>
      <c r="BV33" s="33">
        <v>0</v>
      </c>
      <c r="BW33" s="33">
        <v>0</v>
      </c>
      <c r="BX33" s="25">
        <f t="shared" si="166"/>
        <v>1</v>
      </c>
      <c r="BY33" s="25">
        <f t="shared" si="167"/>
        <v>1</v>
      </c>
      <c r="BZ33" s="25">
        <f t="shared" si="168"/>
        <v>2</v>
      </c>
      <c r="CA33" s="35">
        <v>29</v>
      </c>
      <c r="CB33" s="35">
        <v>24</v>
      </c>
      <c r="CC33" s="25">
        <f t="shared" si="169"/>
        <v>53</v>
      </c>
      <c r="CD33" s="35">
        <v>2</v>
      </c>
      <c r="CE33" s="35">
        <v>1</v>
      </c>
      <c r="CF33" s="25">
        <f t="shared" si="170"/>
        <v>3</v>
      </c>
      <c r="CG33" s="35">
        <v>10</v>
      </c>
      <c r="CH33" s="35">
        <v>10</v>
      </c>
      <c r="CI33" s="25">
        <f t="shared" si="171"/>
        <v>20</v>
      </c>
      <c r="CJ33" s="35">
        <v>5</v>
      </c>
      <c r="CK33" s="35">
        <v>3</v>
      </c>
      <c r="CL33" s="25">
        <f t="shared" si="172"/>
        <v>8</v>
      </c>
      <c r="CM33" s="35">
        <v>0</v>
      </c>
      <c r="CN33" s="35">
        <v>1</v>
      </c>
      <c r="CO33" s="25">
        <f t="shared" si="173"/>
        <v>1</v>
      </c>
      <c r="CP33" s="35">
        <v>5</v>
      </c>
      <c r="CQ33" s="35">
        <v>5</v>
      </c>
      <c r="CR33" s="25">
        <f t="shared" si="174"/>
        <v>10</v>
      </c>
      <c r="CS33" s="35">
        <v>0</v>
      </c>
      <c r="CT33" s="35">
        <v>0</v>
      </c>
      <c r="CU33" s="25">
        <f t="shared" si="175"/>
        <v>0</v>
      </c>
    </row>
    <row r="34" spans="1:99" s="2" customFormat="1" ht="15" customHeight="1" x14ac:dyDescent="0.25">
      <c r="A34" s="20">
        <v>19</v>
      </c>
      <c r="B34" s="5" t="s">
        <v>57</v>
      </c>
      <c r="C34" s="40" t="s">
        <v>75</v>
      </c>
      <c r="D34" s="33">
        <v>60</v>
      </c>
      <c r="E34" s="33">
        <v>68</v>
      </c>
      <c r="F34" s="25">
        <f t="shared" si="176"/>
        <v>128</v>
      </c>
      <c r="G34" s="33">
        <v>0</v>
      </c>
      <c r="H34" s="33">
        <v>0</v>
      </c>
      <c r="I34" s="25">
        <f t="shared" si="177"/>
        <v>0</v>
      </c>
      <c r="J34" s="33">
        <v>0</v>
      </c>
      <c r="K34" s="33">
        <v>0</v>
      </c>
      <c r="L34" s="25">
        <f t="shared" si="178"/>
        <v>0</v>
      </c>
      <c r="M34" s="33">
        <v>3</v>
      </c>
      <c r="N34" s="33">
        <v>2</v>
      </c>
      <c r="O34" s="25">
        <f t="shared" si="179"/>
        <v>5</v>
      </c>
      <c r="P34" s="33">
        <v>43</v>
      </c>
      <c r="Q34" s="33">
        <v>48</v>
      </c>
      <c r="R34" s="25">
        <f t="shared" si="180"/>
        <v>91</v>
      </c>
      <c r="S34" s="33">
        <v>0</v>
      </c>
      <c r="T34" s="34">
        <v>0</v>
      </c>
      <c r="U34" s="25">
        <f t="shared" si="181"/>
        <v>0</v>
      </c>
      <c r="V34" s="25">
        <v>0</v>
      </c>
      <c r="W34" s="25">
        <v>0</v>
      </c>
      <c r="X34" s="25">
        <f t="shared" si="182"/>
        <v>0</v>
      </c>
      <c r="Y34" s="25">
        <v>1</v>
      </c>
      <c r="Z34" s="25">
        <v>4</v>
      </c>
      <c r="AA34" s="25">
        <f t="shared" si="183"/>
        <v>5</v>
      </c>
      <c r="AB34" s="33">
        <v>26</v>
      </c>
      <c r="AC34" s="33">
        <v>44</v>
      </c>
      <c r="AD34" s="25">
        <f t="shared" si="184"/>
        <v>70</v>
      </c>
      <c r="AE34" s="25">
        <v>2</v>
      </c>
      <c r="AF34" s="25">
        <v>9</v>
      </c>
      <c r="AG34" s="25">
        <f t="shared" si="185"/>
        <v>11</v>
      </c>
      <c r="AH34" s="25">
        <v>0</v>
      </c>
      <c r="AI34" s="25">
        <v>0</v>
      </c>
      <c r="AJ34" s="25">
        <f t="shared" si="186"/>
        <v>0</v>
      </c>
      <c r="AK34" s="25">
        <v>1</v>
      </c>
      <c r="AL34" s="25">
        <v>0</v>
      </c>
      <c r="AM34" s="25">
        <f t="shared" si="154"/>
        <v>1</v>
      </c>
      <c r="AN34" s="25">
        <f t="shared" si="136"/>
        <v>129</v>
      </c>
      <c r="AO34" s="25">
        <f t="shared" si="137"/>
        <v>160</v>
      </c>
      <c r="AP34" s="25">
        <f t="shared" si="155"/>
        <v>289</v>
      </c>
      <c r="AQ34" s="25">
        <f t="shared" si="138"/>
        <v>2</v>
      </c>
      <c r="AR34" s="25">
        <f t="shared" si="139"/>
        <v>9</v>
      </c>
      <c r="AS34" s="25">
        <f t="shared" si="156"/>
        <v>11</v>
      </c>
      <c r="AT34" s="25">
        <f t="shared" si="157"/>
        <v>0</v>
      </c>
      <c r="AU34" s="25">
        <f t="shared" si="140"/>
        <v>0</v>
      </c>
      <c r="AV34" s="25">
        <f t="shared" si="158"/>
        <v>0</v>
      </c>
      <c r="AW34" s="25">
        <f t="shared" si="141"/>
        <v>5</v>
      </c>
      <c r="AX34" s="25">
        <f t="shared" si="142"/>
        <v>6</v>
      </c>
      <c r="AY34" s="25">
        <f t="shared" si="159"/>
        <v>11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5">
        <f t="shared" si="160"/>
        <v>0</v>
      </c>
      <c r="BG34" s="25">
        <f t="shared" si="161"/>
        <v>0</v>
      </c>
      <c r="BH34" s="25">
        <f t="shared" si="162"/>
        <v>0</v>
      </c>
      <c r="BI34" s="33">
        <v>2</v>
      </c>
      <c r="BJ34" s="33">
        <v>2</v>
      </c>
      <c r="BK34" s="33">
        <v>0</v>
      </c>
      <c r="BL34" s="33">
        <v>1</v>
      </c>
      <c r="BM34" s="33">
        <v>0</v>
      </c>
      <c r="BN34" s="33">
        <v>0</v>
      </c>
      <c r="BO34" s="25">
        <f t="shared" si="163"/>
        <v>2</v>
      </c>
      <c r="BP34" s="25">
        <f t="shared" si="164"/>
        <v>3</v>
      </c>
      <c r="BQ34" s="25">
        <f t="shared" si="165"/>
        <v>5</v>
      </c>
      <c r="BR34" s="33">
        <v>0</v>
      </c>
      <c r="BS34" s="33">
        <v>0</v>
      </c>
      <c r="BT34" s="33">
        <v>0</v>
      </c>
      <c r="BU34" s="33">
        <v>0</v>
      </c>
      <c r="BV34" s="33">
        <v>0</v>
      </c>
      <c r="BW34" s="33">
        <v>0</v>
      </c>
      <c r="BX34" s="25">
        <f t="shared" si="166"/>
        <v>0</v>
      </c>
      <c r="BY34" s="25">
        <f t="shared" si="167"/>
        <v>0</v>
      </c>
      <c r="BZ34" s="25">
        <f t="shared" si="168"/>
        <v>0</v>
      </c>
      <c r="CA34" s="35">
        <v>25</v>
      </c>
      <c r="CB34" s="35">
        <v>43</v>
      </c>
      <c r="CC34" s="25">
        <f t="shared" si="169"/>
        <v>68</v>
      </c>
      <c r="CD34" s="35">
        <v>0</v>
      </c>
      <c r="CE34" s="35">
        <v>0</v>
      </c>
      <c r="CF34" s="25">
        <f t="shared" si="170"/>
        <v>0</v>
      </c>
      <c r="CG34" s="35">
        <v>18</v>
      </c>
      <c r="CH34" s="35">
        <v>14</v>
      </c>
      <c r="CI34" s="25">
        <f t="shared" si="171"/>
        <v>32</v>
      </c>
      <c r="CJ34" s="35">
        <v>4</v>
      </c>
      <c r="CK34" s="35">
        <v>5</v>
      </c>
      <c r="CL34" s="25">
        <f t="shared" si="172"/>
        <v>9</v>
      </c>
      <c r="CM34" s="35">
        <v>1</v>
      </c>
      <c r="CN34" s="35">
        <v>0</v>
      </c>
      <c r="CO34" s="25">
        <f t="shared" si="173"/>
        <v>1</v>
      </c>
      <c r="CP34" s="35">
        <v>10</v>
      </c>
      <c r="CQ34" s="35">
        <v>3</v>
      </c>
      <c r="CR34" s="25">
        <f t="shared" si="174"/>
        <v>13</v>
      </c>
      <c r="CS34" s="35">
        <v>0</v>
      </c>
      <c r="CT34" s="35">
        <v>0</v>
      </c>
      <c r="CU34" s="25">
        <f t="shared" si="175"/>
        <v>0</v>
      </c>
    </row>
    <row r="35" spans="1:99" s="2" customFormat="1" ht="15" customHeight="1" x14ac:dyDescent="0.25">
      <c r="A35" s="20">
        <v>20</v>
      </c>
      <c r="B35" s="5" t="s">
        <v>57</v>
      </c>
      <c r="C35" s="40" t="s">
        <v>66</v>
      </c>
      <c r="D35" s="33">
        <v>43</v>
      </c>
      <c r="E35" s="33">
        <v>59</v>
      </c>
      <c r="F35" s="25">
        <f t="shared" si="176"/>
        <v>102</v>
      </c>
      <c r="G35" s="33">
        <v>0</v>
      </c>
      <c r="H35" s="33">
        <v>0</v>
      </c>
      <c r="I35" s="25">
        <f t="shared" si="177"/>
        <v>0</v>
      </c>
      <c r="J35" s="33">
        <v>0</v>
      </c>
      <c r="K35" s="33">
        <v>0</v>
      </c>
      <c r="L35" s="25">
        <f t="shared" si="178"/>
        <v>0</v>
      </c>
      <c r="M35" s="33">
        <v>0</v>
      </c>
      <c r="N35" s="33">
        <v>1</v>
      </c>
      <c r="O35" s="25">
        <f t="shared" si="179"/>
        <v>1</v>
      </c>
      <c r="P35" s="33">
        <v>41</v>
      </c>
      <c r="Q35" s="33">
        <v>40</v>
      </c>
      <c r="R35" s="25">
        <f t="shared" si="180"/>
        <v>81</v>
      </c>
      <c r="S35" s="33">
        <v>0</v>
      </c>
      <c r="T35" s="34">
        <v>0</v>
      </c>
      <c r="U35" s="25">
        <f t="shared" si="181"/>
        <v>0</v>
      </c>
      <c r="V35" s="25">
        <v>0</v>
      </c>
      <c r="W35" s="25">
        <v>0</v>
      </c>
      <c r="X35" s="25">
        <f t="shared" si="182"/>
        <v>0</v>
      </c>
      <c r="Y35" s="25">
        <v>0</v>
      </c>
      <c r="Z35" s="25">
        <v>1</v>
      </c>
      <c r="AA35" s="25">
        <f t="shared" si="183"/>
        <v>1</v>
      </c>
      <c r="AB35" s="33">
        <v>38</v>
      </c>
      <c r="AC35" s="33">
        <v>31</v>
      </c>
      <c r="AD35" s="25">
        <f t="shared" si="184"/>
        <v>69</v>
      </c>
      <c r="AE35" s="25">
        <v>0</v>
      </c>
      <c r="AF35" s="25">
        <v>0</v>
      </c>
      <c r="AG35" s="25">
        <f t="shared" si="185"/>
        <v>0</v>
      </c>
      <c r="AH35" s="25">
        <v>0</v>
      </c>
      <c r="AI35" s="25">
        <v>0</v>
      </c>
      <c r="AJ35" s="25">
        <f t="shared" si="186"/>
        <v>0</v>
      </c>
      <c r="AK35" s="25">
        <v>0</v>
      </c>
      <c r="AL35" s="25">
        <v>0</v>
      </c>
      <c r="AM35" s="25">
        <f t="shared" si="154"/>
        <v>0</v>
      </c>
      <c r="AN35" s="25">
        <f t="shared" si="136"/>
        <v>122</v>
      </c>
      <c r="AO35" s="25">
        <f t="shared" si="137"/>
        <v>130</v>
      </c>
      <c r="AP35" s="25">
        <f>SUM(AN35:AO35)</f>
        <v>252</v>
      </c>
      <c r="AQ35" s="25">
        <f t="shared" si="138"/>
        <v>0</v>
      </c>
      <c r="AR35" s="25">
        <f t="shared" si="139"/>
        <v>0</v>
      </c>
      <c r="AS35" s="25">
        <f>SUM(AQ35:AR35)</f>
        <v>0</v>
      </c>
      <c r="AT35" s="25">
        <f t="shared" si="157"/>
        <v>0</v>
      </c>
      <c r="AU35" s="25">
        <f t="shared" si="140"/>
        <v>0</v>
      </c>
      <c r="AV35" s="25">
        <f>SUM(AT35:AU35)</f>
        <v>0</v>
      </c>
      <c r="AW35" s="25">
        <f t="shared" si="141"/>
        <v>0</v>
      </c>
      <c r="AX35" s="25">
        <f t="shared" si="142"/>
        <v>2</v>
      </c>
      <c r="AY35" s="25">
        <f t="shared" si="159"/>
        <v>2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f t="shared" si="160"/>
        <v>0</v>
      </c>
      <c r="BG35" s="25">
        <f t="shared" si="161"/>
        <v>0</v>
      </c>
      <c r="BH35" s="25">
        <f t="shared" si="162"/>
        <v>0</v>
      </c>
      <c r="BI35" s="33">
        <v>1</v>
      </c>
      <c r="BJ35" s="33">
        <v>0</v>
      </c>
      <c r="BK35" s="33">
        <v>0</v>
      </c>
      <c r="BL35" s="33">
        <v>0</v>
      </c>
      <c r="BM35" s="33">
        <v>0</v>
      </c>
      <c r="BN35" s="33">
        <v>0</v>
      </c>
      <c r="BO35" s="25">
        <f t="shared" si="163"/>
        <v>1</v>
      </c>
      <c r="BP35" s="25">
        <f t="shared" si="164"/>
        <v>0</v>
      </c>
      <c r="BQ35" s="25">
        <f t="shared" si="165"/>
        <v>1</v>
      </c>
      <c r="BR35" s="33">
        <v>0</v>
      </c>
      <c r="BS35" s="33">
        <v>0</v>
      </c>
      <c r="BT35" s="33">
        <v>2</v>
      </c>
      <c r="BU35" s="33">
        <v>0</v>
      </c>
      <c r="BV35" s="33">
        <v>0</v>
      </c>
      <c r="BW35" s="33">
        <v>1</v>
      </c>
      <c r="BX35" s="25">
        <f t="shared" si="166"/>
        <v>2</v>
      </c>
      <c r="BY35" s="25">
        <f t="shared" si="167"/>
        <v>1</v>
      </c>
      <c r="BZ35" s="25">
        <f t="shared" si="168"/>
        <v>3</v>
      </c>
      <c r="CA35" s="35">
        <v>34</v>
      </c>
      <c r="CB35" s="35">
        <v>34</v>
      </c>
      <c r="CC35" s="25">
        <f t="shared" si="169"/>
        <v>68</v>
      </c>
      <c r="CD35" s="35">
        <v>1</v>
      </c>
      <c r="CE35" s="35">
        <v>1</v>
      </c>
      <c r="CF35" s="25">
        <f t="shared" si="170"/>
        <v>2</v>
      </c>
      <c r="CG35" s="35">
        <v>9</v>
      </c>
      <c r="CH35" s="35">
        <v>10</v>
      </c>
      <c r="CI35" s="25">
        <f t="shared" si="171"/>
        <v>19</v>
      </c>
      <c r="CJ35" s="35">
        <v>7</v>
      </c>
      <c r="CK35" s="35">
        <v>4</v>
      </c>
      <c r="CL35" s="25">
        <f t="shared" si="172"/>
        <v>11</v>
      </c>
      <c r="CM35" s="35">
        <v>1</v>
      </c>
      <c r="CN35" s="35">
        <v>0</v>
      </c>
      <c r="CO35" s="25">
        <f t="shared" si="173"/>
        <v>1</v>
      </c>
      <c r="CP35" s="35">
        <v>8</v>
      </c>
      <c r="CQ35" s="35">
        <v>6</v>
      </c>
      <c r="CR35" s="25">
        <f t="shared" si="174"/>
        <v>14</v>
      </c>
      <c r="CS35" s="35">
        <v>0</v>
      </c>
      <c r="CT35" s="35">
        <v>0</v>
      </c>
      <c r="CU35" s="25">
        <f t="shared" si="175"/>
        <v>0</v>
      </c>
    </row>
    <row r="36" spans="1:99" s="2" customFormat="1" ht="15" customHeight="1" x14ac:dyDescent="0.25">
      <c r="A36" s="5">
        <v>21</v>
      </c>
      <c r="B36" s="5" t="s">
        <v>57</v>
      </c>
      <c r="C36" s="40" t="s">
        <v>76</v>
      </c>
      <c r="D36" s="33">
        <v>75</v>
      </c>
      <c r="E36" s="33">
        <v>91</v>
      </c>
      <c r="F36" s="25">
        <f t="shared" si="176"/>
        <v>166</v>
      </c>
      <c r="G36" s="33">
        <v>10</v>
      </c>
      <c r="H36" s="33">
        <v>9</v>
      </c>
      <c r="I36" s="25">
        <f t="shared" si="177"/>
        <v>19</v>
      </c>
      <c r="J36" s="33">
        <v>50</v>
      </c>
      <c r="K36" s="33">
        <v>41</v>
      </c>
      <c r="L36" s="25">
        <f t="shared" si="178"/>
        <v>91</v>
      </c>
      <c r="M36" s="33">
        <v>1</v>
      </c>
      <c r="N36" s="33">
        <v>0</v>
      </c>
      <c r="O36" s="25">
        <f t="shared" si="179"/>
        <v>1</v>
      </c>
      <c r="P36" s="33">
        <v>47</v>
      </c>
      <c r="Q36" s="33">
        <v>65</v>
      </c>
      <c r="R36" s="25">
        <f t="shared" si="180"/>
        <v>112</v>
      </c>
      <c r="S36" s="33">
        <v>12</v>
      </c>
      <c r="T36" s="34">
        <v>14</v>
      </c>
      <c r="U36" s="25">
        <f t="shared" si="181"/>
        <v>26</v>
      </c>
      <c r="V36" s="25">
        <v>43</v>
      </c>
      <c r="W36" s="25">
        <v>60</v>
      </c>
      <c r="X36" s="25">
        <f t="shared" si="182"/>
        <v>103</v>
      </c>
      <c r="Y36" s="25">
        <v>0</v>
      </c>
      <c r="Z36" s="25">
        <v>0</v>
      </c>
      <c r="AA36" s="25">
        <f t="shared" si="183"/>
        <v>0</v>
      </c>
      <c r="AB36" s="33">
        <v>54</v>
      </c>
      <c r="AC36" s="33">
        <v>64</v>
      </c>
      <c r="AD36" s="25">
        <f t="shared" si="184"/>
        <v>118</v>
      </c>
      <c r="AE36" s="25">
        <v>27</v>
      </c>
      <c r="AF36" s="25">
        <v>43</v>
      </c>
      <c r="AG36" s="25">
        <f t="shared" si="185"/>
        <v>70</v>
      </c>
      <c r="AH36" s="25">
        <v>38</v>
      </c>
      <c r="AI36" s="25">
        <v>36</v>
      </c>
      <c r="AJ36" s="25">
        <f t="shared" si="186"/>
        <v>74</v>
      </c>
      <c r="AK36" s="25">
        <v>0</v>
      </c>
      <c r="AL36" s="25">
        <v>0</v>
      </c>
      <c r="AM36" s="25">
        <f t="shared" si="154"/>
        <v>0</v>
      </c>
      <c r="AN36" s="25">
        <f t="shared" si="136"/>
        <v>176</v>
      </c>
      <c r="AO36" s="25">
        <f t="shared" si="137"/>
        <v>220</v>
      </c>
      <c r="AP36" s="25">
        <f t="shared" si="155"/>
        <v>396</v>
      </c>
      <c r="AQ36" s="25">
        <f t="shared" si="138"/>
        <v>49</v>
      </c>
      <c r="AR36" s="25">
        <f t="shared" si="139"/>
        <v>66</v>
      </c>
      <c r="AS36" s="25">
        <f t="shared" si="156"/>
        <v>115</v>
      </c>
      <c r="AT36" s="25">
        <f t="shared" si="157"/>
        <v>131</v>
      </c>
      <c r="AU36" s="25">
        <f t="shared" si="140"/>
        <v>137</v>
      </c>
      <c r="AV36" s="25">
        <f t="shared" si="158"/>
        <v>268</v>
      </c>
      <c r="AW36" s="25">
        <f t="shared" si="141"/>
        <v>1</v>
      </c>
      <c r="AX36" s="25">
        <f t="shared" si="142"/>
        <v>0</v>
      </c>
      <c r="AY36" s="25">
        <f t="shared" si="159"/>
        <v>1</v>
      </c>
      <c r="AZ36" s="25">
        <v>0</v>
      </c>
      <c r="BA36" s="25">
        <v>0</v>
      </c>
      <c r="BB36" s="25">
        <v>10</v>
      </c>
      <c r="BC36" s="25">
        <v>2</v>
      </c>
      <c r="BD36" s="25">
        <v>4</v>
      </c>
      <c r="BE36" s="25">
        <v>2</v>
      </c>
      <c r="BF36" s="25">
        <f t="shared" si="160"/>
        <v>14</v>
      </c>
      <c r="BG36" s="25">
        <f t="shared" si="161"/>
        <v>4</v>
      </c>
      <c r="BH36" s="25">
        <f t="shared" si="162"/>
        <v>18</v>
      </c>
      <c r="BI36" s="33">
        <v>3</v>
      </c>
      <c r="BJ36" s="33">
        <v>1</v>
      </c>
      <c r="BK36" s="33">
        <v>2</v>
      </c>
      <c r="BL36" s="33">
        <v>0</v>
      </c>
      <c r="BM36" s="33">
        <v>1</v>
      </c>
      <c r="BN36" s="33">
        <v>1</v>
      </c>
      <c r="BO36" s="25">
        <f t="shared" si="163"/>
        <v>6</v>
      </c>
      <c r="BP36" s="25">
        <f t="shared" si="164"/>
        <v>2</v>
      </c>
      <c r="BQ36" s="25">
        <f t="shared" si="165"/>
        <v>8</v>
      </c>
      <c r="BR36" s="33">
        <v>0</v>
      </c>
      <c r="BS36" s="33">
        <v>0</v>
      </c>
      <c r="BT36" s="33">
        <v>0</v>
      </c>
      <c r="BU36" s="33">
        <v>0</v>
      </c>
      <c r="BV36" s="33">
        <v>0</v>
      </c>
      <c r="BW36" s="33">
        <v>1</v>
      </c>
      <c r="BX36" s="25">
        <f t="shared" si="166"/>
        <v>0</v>
      </c>
      <c r="BY36" s="25">
        <f t="shared" si="167"/>
        <v>1</v>
      </c>
      <c r="BZ36" s="25">
        <f t="shared" si="168"/>
        <v>1</v>
      </c>
      <c r="CA36" s="35">
        <v>24</v>
      </c>
      <c r="CB36" s="35">
        <v>55</v>
      </c>
      <c r="CC36" s="25">
        <f t="shared" si="169"/>
        <v>79</v>
      </c>
      <c r="CD36" s="35">
        <v>4</v>
      </c>
      <c r="CE36" s="35">
        <v>2</v>
      </c>
      <c r="CF36" s="25">
        <f t="shared" si="170"/>
        <v>6</v>
      </c>
      <c r="CG36" s="35">
        <v>49</v>
      </c>
      <c r="CH36" s="35">
        <v>21</v>
      </c>
      <c r="CI36" s="25">
        <f t="shared" si="171"/>
        <v>70</v>
      </c>
      <c r="CJ36" s="35">
        <v>6</v>
      </c>
      <c r="CK36" s="35">
        <v>7</v>
      </c>
      <c r="CL36" s="25">
        <f t="shared" si="172"/>
        <v>13</v>
      </c>
      <c r="CM36" s="35">
        <v>1</v>
      </c>
      <c r="CN36" s="35">
        <v>0</v>
      </c>
      <c r="CO36" s="25">
        <f t="shared" si="173"/>
        <v>1</v>
      </c>
      <c r="CP36" s="35">
        <v>7</v>
      </c>
      <c r="CQ36" s="35">
        <v>3</v>
      </c>
      <c r="CR36" s="25">
        <f t="shared" si="174"/>
        <v>10</v>
      </c>
      <c r="CS36" s="35">
        <v>0</v>
      </c>
      <c r="CT36" s="35">
        <v>0</v>
      </c>
      <c r="CU36" s="25">
        <f t="shared" si="175"/>
        <v>0</v>
      </c>
    </row>
    <row r="37" spans="1:99" s="2" customFormat="1" ht="15" customHeight="1" x14ac:dyDescent="0.25">
      <c r="A37" s="90">
        <v>22</v>
      </c>
      <c r="B37" s="128" t="s">
        <v>56</v>
      </c>
      <c r="C37" s="40" t="s">
        <v>67</v>
      </c>
      <c r="D37" s="33">
        <v>112</v>
      </c>
      <c r="E37" s="33">
        <v>113</v>
      </c>
      <c r="F37" s="65">
        <f>SUM(D37:E38)</f>
        <v>355</v>
      </c>
      <c r="G37" s="33">
        <v>1</v>
      </c>
      <c r="H37" s="33">
        <v>2</v>
      </c>
      <c r="I37" s="65">
        <f>SUM(G37:H38)</f>
        <v>6</v>
      </c>
      <c r="J37" s="33">
        <v>0</v>
      </c>
      <c r="K37" s="33">
        <v>2</v>
      </c>
      <c r="L37" s="65">
        <f>SUM(J37:K38)</f>
        <v>4</v>
      </c>
      <c r="M37" s="33">
        <v>4</v>
      </c>
      <c r="N37" s="33">
        <v>6</v>
      </c>
      <c r="O37" s="65">
        <f>SUM(M37:N38)</f>
        <v>10</v>
      </c>
      <c r="P37" s="33">
        <v>78</v>
      </c>
      <c r="Q37" s="33">
        <v>118</v>
      </c>
      <c r="R37" s="65">
        <f>SUM(P37:Q38)</f>
        <v>285</v>
      </c>
      <c r="S37" s="33">
        <v>3</v>
      </c>
      <c r="T37" s="34">
        <v>0</v>
      </c>
      <c r="U37" s="65">
        <f>SUM(S37:T38)</f>
        <v>7</v>
      </c>
      <c r="V37" s="25">
        <v>0</v>
      </c>
      <c r="W37" s="25">
        <v>2</v>
      </c>
      <c r="X37" s="65">
        <f>SUM(V37:W38)</f>
        <v>2</v>
      </c>
      <c r="Y37" s="25">
        <v>0</v>
      </c>
      <c r="Z37" s="25">
        <v>3</v>
      </c>
      <c r="AA37" s="65">
        <f>SUM(Y37:Z38)</f>
        <v>9</v>
      </c>
      <c r="AB37" s="33">
        <v>64</v>
      </c>
      <c r="AC37" s="33">
        <v>66</v>
      </c>
      <c r="AD37" s="65">
        <f>SUM(AB37:AC38)</f>
        <v>197</v>
      </c>
      <c r="AE37" s="25">
        <v>6</v>
      </c>
      <c r="AF37" s="25">
        <v>12</v>
      </c>
      <c r="AG37" s="65">
        <f>SUM(AE37:AF38)</f>
        <v>24</v>
      </c>
      <c r="AH37" s="25">
        <v>2</v>
      </c>
      <c r="AI37" s="25">
        <v>3</v>
      </c>
      <c r="AJ37" s="65">
        <f>SUM(AH37:AI38)</f>
        <v>5</v>
      </c>
      <c r="AK37" s="25">
        <v>2</v>
      </c>
      <c r="AL37" s="25">
        <v>0</v>
      </c>
      <c r="AM37" s="67">
        <f>SUM(AK37:AL38)</f>
        <v>7</v>
      </c>
      <c r="AN37" s="62">
        <f>SUM(D37:D38,P37:P38,AB37:AB38)</f>
        <v>372</v>
      </c>
      <c r="AO37" s="62">
        <f>SUM(E37:E38,Q37:Q38,AC37:AC38)</f>
        <v>465</v>
      </c>
      <c r="AP37" s="62">
        <f>SUM(AN37:AO38)</f>
        <v>837</v>
      </c>
      <c r="AQ37" s="62">
        <f>SUM(G37:G38,S37:S38,AE37:AE38)</f>
        <v>16</v>
      </c>
      <c r="AR37" s="62">
        <f>SUM(H37:H38,T37:T38,AF37:AF38)</f>
        <v>21</v>
      </c>
      <c r="AS37" s="62">
        <f>SUM(AQ37:AR38)</f>
        <v>37</v>
      </c>
      <c r="AT37" s="62">
        <f>SUM(I37:I38,U37:U38,AG37:AG39)</f>
        <v>40</v>
      </c>
      <c r="AU37" s="62">
        <f>SUM(J37:J38,V37:V38,AH37:AH39)</f>
        <v>3</v>
      </c>
      <c r="AV37" s="62">
        <f>SUM(AT37:AU38)</f>
        <v>43</v>
      </c>
      <c r="AW37" s="62">
        <f>SUM(M37:M38,Y37:Y38,AK37:AK38)</f>
        <v>9</v>
      </c>
      <c r="AX37" s="62">
        <f>SUM(N37:N38,Z37:Z38,AL37:AL38)</f>
        <v>17</v>
      </c>
      <c r="AY37" s="62">
        <f>SUM(AW37:AX38)</f>
        <v>26</v>
      </c>
      <c r="AZ37" s="25">
        <v>0</v>
      </c>
      <c r="BA37" s="25">
        <v>0</v>
      </c>
      <c r="BB37" s="25">
        <v>2</v>
      </c>
      <c r="BC37" s="25">
        <v>1</v>
      </c>
      <c r="BD37" s="25">
        <v>8</v>
      </c>
      <c r="BE37" s="25">
        <v>1</v>
      </c>
      <c r="BF37" s="62">
        <f>SUM(AZ37:AZ38,BB37:BB38,BD37:BD38)</f>
        <v>14</v>
      </c>
      <c r="BG37" s="62">
        <f>SUM(BA37:BA38,BC37:BC38,BE37:BE38)</f>
        <v>8</v>
      </c>
      <c r="BH37" s="62">
        <f>SUM(BF37:BG38)</f>
        <v>22</v>
      </c>
      <c r="BI37" s="33">
        <v>7</v>
      </c>
      <c r="BJ37" s="33">
        <v>4</v>
      </c>
      <c r="BK37" s="33">
        <v>4</v>
      </c>
      <c r="BL37" s="33">
        <v>5</v>
      </c>
      <c r="BM37" s="33">
        <v>1</v>
      </c>
      <c r="BN37" s="33">
        <v>0</v>
      </c>
      <c r="BO37" s="62">
        <f>SUM(BI37:BI38,BK37:BK38,BM37:BM38)</f>
        <v>18</v>
      </c>
      <c r="BP37" s="62">
        <f>SUM(BJ37:BJ38,BL37:BL38,BN37:BN38)</f>
        <v>10</v>
      </c>
      <c r="BQ37" s="62">
        <f>SUM(BO37:BP38)</f>
        <v>28</v>
      </c>
      <c r="BR37" s="33">
        <v>0</v>
      </c>
      <c r="BS37" s="33">
        <v>0</v>
      </c>
      <c r="BT37" s="33">
        <v>1</v>
      </c>
      <c r="BU37" s="33">
        <v>6</v>
      </c>
      <c r="BV37" s="33">
        <v>3</v>
      </c>
      <c r="BW37" s="33">
        <v>0</v>
      </c>
      <c r="BX37" s="62">
        <f>SUM(BR37:BR38,BT37:BT38,BV37:BV38)</f>
        <v>6</v>
      </c>
      <c r="BY37" s="62">
        <f>SUM(BS37,BU37,BW37)</f>
        <v>6</v>
      </c>
      <c r="BZ37" s="62">
        <f>SUM(BX37:BY38)</f>
        <v>12</v>
      </c>
      <c r="CA37" s="35">
        <v>51</v>
      </c>
      <c r="CB37" s="35">
        <v>71</v>
      </c>
      <c r="CC37" s="65">
        <f>SUM(CA37:CB38)</f>
        <v>189</v>
      </c>
      <c r="CD37" s="35">
        <v>12</v>
      </c>
      <c r="CE37" s="35">
        <v>12</v>
      </c>
      <c r="CF37" s="65">
        <f>SUM(CD37:CE38)</f>
        <v>24</v>
      </c>
      <c r="CG37" s="35">
        <v>53</v>
      </c>
      <c r="CH37" s="35">
        <v>35</v>
      </c>
      <c r="CI37" s="65">
        <f>SUM(CG37:CH38)</f>
        <v>136</v>
      </c>
      <c r="CJ37" s="35">
        <v>10</v>
      </c>
      <c r="CK37" s="35">
        <v>6</v>
      </c>
      <c r="CL37" s="65">
        <f>SUM(CJ37:CK38)</f>
        <v>20</v>
      </c>
      <c r="CM37" s="35">
        <v>3</v>
      </c>
      <c r="CN37" s="35">
        <v>0</v>
      </c>
      <c r="CO37" s="65">
        <f>SUM(CM37:CN38)</f>
        <v>3</v>
      </c>
      <c r="CP37" s="35">
        <v>4</v>
      </c>
      <c r="CQ37" s="35">
        <v>6</v>
      </c>
      <c r="CR37" s="65">
        <f>SUM(CP37:CQ38)</f>
        <v>14</v>
      </c>
      <c r="CS37" s="35">
        <v>0</v>
      </c>
      <c r="CT37" s="35">
        <v>0</v>
      </c>
      <c r="CU37" s="65">
        <f>SUM(CS37:CT38)</f>
        <v>0</v>
      </c>
    </row>
    <row r="38" spans="1:99" s="2" customFormat="1" ht="15" customHeight="1" x14ac:dyDescent="0.25">
      <c r="A38" s="91"/>
      <c r="B38" s="129"/>
      <c r="C38" s="41" t="s">
        <v>67</v>
      </c>
      <c r="D38" s="33">
        <v>60</v>
      </c>
      <c r="E38" s="33">
        <v>70</v>
      </c>
      <c r="F38" s="66"/>
      <c r="G38" s="33">
        <v>1</v>
      </c>
      <c r="H38" s="33">
        <v>2</v>
      </c>
      <c r="I38" s="66"/>
      <c r="J38" s="33">
        <v>1</v>
      </c>
      <c r="K38" s="33">
        <v>1</v>
      </c>
      <c r="L38" s="66"/>
      <c r="M38" s="33">
        <v>0</v>
      </c>
      <c r="N38" s="33">
        <v>0</v>
      </c>
      <c r="O38" s="66"/>
      <c r="P38" s="33">
        <v>33</v>
      </c>
      <c r="Q38" s="33">
        <v>56</v>
      </c>
      <c r="R38" s="66"/>
      <c r="S38" s="33">
        <v>4</v>
      </c>
      <c r="T38" s="33">
        <v>0</v>
      </c>
      <c r="U38" s="66"/>
      <c r="V38" s="32">
        <v>0</v>
      </c>
      <c r="W38" s="32">
        <v>0</v>
      </c>
      <c r="X38" s="66"/>
      <c r="Y38" s="32">
        <v>1</v>
      </c>
      <c r="Z38" s="32">
        <v>5</v>
      </c>
      <c r="AA38" s="66"/>
      <c r="AB38" s="33">
        <v>25</v>
      </c>
      <c r="AC38" s="33">
        <v>42</v>
      </c>
      <c r="AD38" s="66"/>
      <c r="AE38" s="32">
        <v>1</v>
      </c>
      <c r="AF38" s="32">
        <v>5</v>
      </c>
      <c r="AG38" s="66"/>
      <c r="AH38" s="25">
        <v>0</v>
      </c>
      <c r="AI38" s="25">
        <v>0</v>
      </c>
      <c r="AJ38" s="66"/>
      <c r="AK38" s="32">
        <v>2</v>
      </c>
      <c r="AL38" s="32">
        <v>3</v>
      </c>
      <c r="AM38" s="67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25">
        <v>0</v>
      </c>
      <c r="BA38" s="25">
        <v>0</v>
      </c>
      <c r="BB38" s="25">
        <v>2</v>
      </c>
      <c r="BC38" s="25">
        <v>1</v>
      </c>
      <c r="BD38" s="25">
        <v>2</v>
      </c>
      <c r="BE38" s="25">
        <v>5</v>
      </c>
      <c r="BF38" s="63"/>
      <c r="BG38" s="63"/>
      <c r="BH38" s="63"/>
      <c r="BI38" s="33">
        <v>2</v>
      </c>
      <c r="BJ38" s="33">
        <v>0</v>
      </c>
      <c r="BK38" s="33">
        <v>3</v>
      </c>
      <c r="BL38" s="33">
        <v>1</v>
      </c>
      <c r="BM38" s="33">
        <v>1</v>
      </c>
      <c r="BN38" s="33">
        <v>0</v>
      </c>
      <c r="BO38" s="63"/>
      <c r="BP38" s="63"/>
      <c r="BQ38" s="63"/>
      <c r="BR38" s="33">
        <v>0</v>
      </c>
      <c r="BS38" s="33">
        <v>0</v>
      </c>
      <c r="BT38" s="33">
        <v>1</v>
      </c>
      <c r="BU38" s="33">
        <v>0</v>
      </c>
      <c r="BV38" s="33">
        <v>1</v>
      </c>
      <c r="BW38" s="33">
        <v>0</v>
      </c>
      <c r="BX38" s="63"/>
      <c r="BY38" s="63"/>
      <c r="BZ38" s="63"/>
      <c r="CA38" s="35">
        <v>24</v>
      </c>
      <c r="CB38" s="35">
        <v>43</v>
      </c>
      <c r="CC38" s="66"/>
      <c r="CD38" s="35">
        <v>0</v>
      </c>
      <c r="CE38" s="35">
        <v>0</v>
      </c>
      <c r="CF38" s="66"/>
      <c r="CG38" s="35">
        <v>28</v>
      </c>
      <c r="CH38" s="35">
        <v>20</v>
      </c>
      <c r="CI38" s="66"/>
      <c r="CJ38" s="35">
        <v>1</v>
      </c>
      <c r="CK38" s="35">
        <v>3</v>
      </c>
      <c r="CL38" s="66"/>
      <c r="CM38" s="35">
        <v>0</v>
      </c>
      <c r="CN38" s="35">
        <v>0</v>
      </c>
      <c r="CO38" s="66"/>
      <c r="CP38" s="35">
        <v>3</v>
      </c>
      <c r="CQ38" s="35">
        <v>1</v>
      </c>
      <c r="CR38" s="66"/>
      <c r="CS38" s="35">
        <v>0</v>
      </c>
      <c r="CT38" s="35">
        <v>0</v>
      </c>
      <c r="CU38" s="66"/>
    </row>
    <row r="39" spans="1:99" s="2" customFormat="1" ht="15" customHeight="1" x14ac:dyDescent="0.25">
      <c r="A39" s="20">
        <v>23</v>
      </c>
      <c r="B39" s="5" t="s">
        <v>57</v>
      </c>
      <c r="C39" s="40" t="s">
        <v>77</v>
      </c>
      <c r="D39" s="33">
        <v>67</v>
      </c>
      <c r="E39" s="33">
        <v>65</v>
      </c>
      <c r="F39" s="26">
        <f>SUM(D39:E39)</f>
        <v>132</v>
      </c>
      <c r="G39" s="33">
        <v>6</v>
      </c>
      <c r="H39" s="33">
        <v>5</v>
      </c>
      <c r="I39" s="26">
        <f>SUM(G39:H39)</f>
        <v>11</v>
      </c>
      <c r="J39" s="33">
        <v>1</v>
      </c>
      <c r="K39" s="33">
        <v>0</v>
      </c>
      <c r="L39" s="26">
        <f>SUM(J39:K39)</f>
        <v>1</v>
      </c>
      <c r="M39" s="33">
        <v>1</v>
      </c>
      <c r="N39" s="33">
        <v>2</v>
      </c>
      <c r="O39" s="26">
        <f>SUM(M39:N39)</f>
        <v>3</v>
      </c>
      <c r="P39" s="33">
        <v>47</v>
      </c>
      <c r="Q39" s="33">
        <v>62</v>
      </c>
      <c r="R39" s="26">
        <f>SUM(P39:Q39)</f>
        <v>109</v>
      </c>
      <c r="S39" s="33">
        <v>3</v>
      </c>
      <c r="T39" s="34">
        <v>2</v>
      </c>
      <c r="U39" s="26">
        <f>SUM(S39:T39)</f>
        <v>5</v>
      </c>
      <c r="V39" s="25">
        <v>3</v>
      </c>
      <c r="W39" s="25">
        <v>3</v>
      </c>
      <c r="X39" s="26">
        <f>SUM(V39:W39)</f>
        <v>6</v>
      </c>
      <c r="Y39" s="25">
        <v>0</v>
      </c>
      <c r="Z39" s="25">
        <v>0</v>
      </c>
      <c r="AA39" s="26">
        <f>SUM(Y39:Z39)</f>
        <v>0</v>
      </c>
      <c r="AB39" s="33">
        <v>44</v>
      </c>
      <c r="AC39" s="33">
        <v>58</v>
      </c>
      <c r="AD39" s="26">
        <f>SUM(AB39:AC39)</f>
        <v>102</v>
      </c>
      <c r="AE39" s="25">
        <v>3</v>
      </c>
      <c r="AF39" s="25">
        <v>0</v>
      </c>
      <c r="AG39" s="26">
        <f>SUM(AE39:AF39)</f>
        <v>3</v>
      </c>
      <c r="AH39" s="25">
        <v>0</v>
      </c>
      <c r="AI39" s="25">
        <v>2</v>
      </c>
      <c r="AJ39" s="26">
        <f>SUM(AH39:AI39)</f>
        <v>2</v>
      </c>
      <c r="AK39" s="25">
        <v>0</v>
      </c>
      <c r="AL39" s="25">
        <v>1</v>
      </c>
      <c r="AM39" s="26">
        <f>SUM(AK39:AL39)</f>
        <v>1</v>
      </c>
      <c r="AN39" s="25">
        <f t="shared" ref="AN39:AN84" si="187">SUM(D39,P39,AB39)</f>
        <v>158</v>
      </c>
      <c r="AO39" s="25">
        <f t="shared" ref="AO39:AO84" si="188">SUM(E39,Q39,AC39)</f>
        <v>185</v>
      </c>
      <c r="AP39" s="26">
        <f>SUM(AN39:AO39)</f>
        <v>343</v>
      </c>
      <c r="AQ39" s="25">
        <f t="shared" ref="AQ39:AQ84" si="189">SUM(G39,S39,AE39)</f>
        <v>12</v>
      </c>
      <c r="AR39" s="26">
        <f t="shared" ref="AR39:AR84" si="190">SUM(H39,T39,AF39)</f>
        <v>7</v>
      </c>
      <c r="AS39" s="26">
        <f>SUM(AQ39:AR39)</f>
        <v>19</v>
      </c>
      <c r="AT39" s="26">
        <f t="shared" ref="AT39:AT84" si="191">SUM(J39,V39,AH39)</f>
        <v>4</v>
      </c>
      <c r="AU39" s="26">
        <f t="shared" ref="AU39:AU82" si="192">SUM(K39,W39,AI39)</f>
        <v>5</v>
      </c>
      <c r="AV39" s="26">
        <f>SUM(AT39:AU39)</f>
        <v>9</v>
      </c>
      <c r="AW39" s="26">
        <f t="shared" ref="AW39:AW84" si="193">SUM(M39,Y39,AK39)</f>
        <v>1</v>
      </c>
      <c r="AX39" s="26">
        <f t="shared" ref="AX39:AX84" si="194">SUM(N39,Z39,AL39)</f>
        <v>3</v>
      </c>
      <c r="AY39" s="26">
        <f>SUM(AW39:AX39)</f>
        <v>4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f>SUM(AZ39,BB39,BD39)</f>
        <v>0</v>
      </c>
      <c r="BG39" s="26">
        <f>SUM(BA39,BC39,BE39)</f>
        <v>0</v>
      </c>
      <c r="BH39" s="26">
        <f>SUM(BF39:BG39)</f>
        <v>0</v>
      </c>
      <c r="BI39" s="33">
        <v>0</v>
      </c>
      <c r="BJ39" s="33">
        <v>0</v>
      </c>
      <c r="BK39" s="33">
        <v>0</v>
      </c>
      <c r="BL39" s="33">
        <v>0</v>
      </c>
      <c r="BM39" s="33">
        <v>0</v>
      </c>
      <c r="BN39" s="33">
        <v>1</v>
      </c>
      <c r="BO39" s="26">
        <f>SUM(BI39,BK39,BM39)</f>
        <v>0</v>
      </c>
      <c r="BP39" s="26">
        <f>SUM(BJ39,BL39,BN39)</f>
        <v>1</v>
      </c>
      <c r="BQ39" s="26">
        <f>SUM(BO39:BP39)</f>
        <v>1</v>
      </c>
      <c r="BR39" s="33">
        <v>0</v>
      </c>
      <c r="BS39" s="33">
        <v>0</v>
      </c>
      <c r="BT39" s="33">
        <v>0</v>
      </c>
      <c r="BU39" s="33">
        <v>1</v>
      </c>
      <c r="BV39" s="33">
        <v>0</v>
      </c>
      <c r="BW39" s="33">
        <v>0</v>
      </c>
      <c r="BX39" s="26">
        <f>SUM(BR39,BT39,BV39)</f>
        <v>0</v>
      </c>
      <c r="BY39" s="26">
        <f>SUM(BS39,BU39,BW39)</f>
        <v>1</v>
      </c>
      <c r="BZ39" s="26">
        <f>SUM(BX39:BY39)</f>
        <v>1</v>
      </c>
      <c r="CA39" s="35">
        <v>44</v>
      </c>
      <c r="CB39" s="35">
        <v>37</v>
      </c>
      <c r="CC39" s="26">
        <f>SUM(CA39:CB39)</f>
        <v>81</v>
      </c>
      <c r="CD39" s="35">
        <v>0</v>
      </c>
      <c r="CE39" s="35">
        <v>0</v>
      </c>
      <c r="CF39" s="26">
        <f>SUM(CD39:CE39)</f>
        <v>0</v>
      </c>
      <c r="CG39" s="35">
        <v>7</v>
      </c>
      <c r="CH39" s="35">
        <v>8</v>
      </c>
      <c r="CI39" s="26">
        <f>SUM(CG39:CH39)</f>
        <v>15</v>
      </c>
      <c r="CJ39" s="35">
        <v>10</v>
      </c>
      <c r="CK39" s="35">
        <v>3</v>
      </c>
      <c r="CL39" s="26">
        <f>SUM(CJ39:CK39)</f>
        <v>13</v>
      </c>
      <c r="CM39" s="35">
        <v>1</v>
      </c>
      <c r="CN39" s="35">
        <v>0</v>
      </c>
      <c r="CO39" s="26">
        <f>SUM(CM39:CN39)</f>
        <v>1</v>
      </c>
      <c r="CP39" s="35">
        <v>11</v>
      </c>
      <c r="CQ39" s="35">
        <v>5</v>
      </c>
      <c r="CR39" s="26">
        <f>SUM(CP39:CQ39)</f>
        <v>16</v>
      </c>
      <c r="CS39" s="35">
        <v>0</v>
      </c>
      <c r="CT39" s="35">
        <v>0</v>
      </c>
      <c r="CU39" s="26">
        <f>SUM(CS39:CT39)</f>
        <v>0</v>
      </c>
    </row>
    <row r="40" spans="1:99" s="2" customFormat="1" ht="15" customHeight="1" x14ac:dyDescent="0.25">
      <c r="A40" s="21">
        <v>24</v>
      </c>
      <c r="B40" s="5" t="s">
        <v>56</v>
      </c>
      <c r="C40" s="40" t="s">
        <v>68</v>
      </c>
      <c r="D40" s="33">
        <v>80</v>
      </c>
      <c r="E40" s="33">
        <v>83</v>
      </c>
      <c r="F40" s="26">
        <f t="shared" ref="F40:F84" si="195">SUM(D40:E40)</f>
        <v>163</v>
      </c>
      <c r="G40" s="33">
        <v>2</v>
      </c>
      <c r="H40" s="33">
        <v>6</v>
      </c>
      <c r="I40" s="26">
        <f t="shared" ref="I40:I84" si="196">SUM(G40:H40)</f>
        <v>8</v>
      </c>
      <c r="J40" s="33">
        <v>0</v>
      </c>
      <c r="K40" s="33">
        <v>2</v>
      </c>
      <c r="L40" s="26">
        <f>SUM(J40:K40)</f>
        <v>2</v>
      </c>
      <c r="M40" s="33">
        <v>2</v>
      </c>
      <c r="N40" s="33">
        <v>5</v>
      </c>
      <c r="O40" s="26">
        <f t="shared" ref="O40:O84" si="197">SUM(M40:N40)</f>
        <v>7</v>
      </c>
      <c r="P40" s="33">
        <v>62</v>
      </c>
      <c r="Q40" s="33">
        <v>81</v>
      </c>
      <c r="R40" s="26">
        <f t="shared" ref="R40:R84" si="198">SUM(P40:Q40)</f>
        <v>143</v>
      </c>
      <c r="S40" s="33">
        <v>4</v>
      </c>
      <c r="T40" s="34">
        <v>3</v>
      </c>
      <c r="U40" s="26">
        <f t="shared" ref="U40:U84" si="199">SUM(S40:T40)</f>
        <v>7</v>
      </c>
      <c r="V40" s="25">
        <v>2</v>
      </c>
      <c r="W40" s="25">
        <v>0</v>
      </c>
      <c r="X40" s="26">
        <f t="shared" ref="X40:X84" si="200">SUM(V40:W40)</f>
        <v>2</v>
      </c>
      <c r="Y40" s="25">
        <v>3</v>
      </c>
      <c r="Z40" s="25">
        <v>2</v>
      </c>
      <c r="AA40" s="26">
        <f t="shared" ref="AA40:AA84" si="201">SUM(Y40:Z40)</f>
        <v>5</v>
      </c>
      <c r="AB40" s="33">
        <v>41</v>
      </c>
      <c r="AC40" s="33">
        <v>57</v>
      </c>
      <c r="AD40" s="26">
        <f t="shared" ref="AD40:AD84" si="202">SUM(AB40:AC40)</f>
        <v>98</v>
      </c>
      <c r="AE40" s="25">
        <v>0</v>
      </c>
      <c r="AF40" s="25">
        <v>1</v>
      </c>
      <c r="AG40" s="26">
        <f t="shared" ref="AG40:AG84" si="203">SUM(AE40:AF40)</f>
        <v>1</v>
      </c>
      <c r="AH40" s="25">
        <v>0</v>
      </c>
      <c r="AI40" s="25">
        <v>0</v>
      </c>
      <c r="AJ40" s="26">
        <f t="shared" ref="AJ40:AJ84" si="204">SUM(AH40:AI40)</f>
        <v>0</v>
      </c>
      <c r="AK40" s="25">
        <v>2</v>
      </c>
      <c r="AL40" s="25">
        <v>3</v>
      </c>
      <c r="AM40" s="26">
        <f t="shared" ref="AM40:AM84" si="205">SUM(AK40:AL40)</f>
        <v>5</v>
      </c>
      <c r="AN40" s="25">
        <f t="shared" si="187"/>
        <v>183</v>
      </c>
      <c r="AO40" s="25">
        <f t="shared" si="188"/>
        <v>221</v>
      </c>
      <c r="AP40" s="26">
        <f t="shared" ref="AP40:AP84" si="206">SUM(AN40:AO40)</f>
        <v>404</v>
      </c>
      <c r="AQ40" s="25">
        <f t="shared" si="189"/>
        <v>6</v>
      </c>
      <c r="AR40" s="26">
        <f t="shared" si="190"/>
        <v>10</v>
      </c>
      <c r="AS40" s="26">
        <f t="shared" ref="AS40:AS84" si="207">SUM(AQ40:AR40)</f>
        <v>16</v>
      </c>
      <c r="AT40" s="26">
        <f t="shared" si="191"/>
        <v>2</v>
      </c>
      <c r="AU40" s="26">
        <f t="shared" si="192"/>
        <v>2</v>
      </c>
      <c r="AV40" s="26">
        <f t="shared" ref="AV40:AV84" si="208">SUM(AT40:AU40)</f>
        <v>4</v>
      </c>
      <c r="AW40" s="26">
        <f t="shared" si="193"/>
        <v>7</v>
      </c>
      <c r="AX40" s="26">
        <f t="shared" si="194"/>
        <v>10</v>
      </c>
      <c r="AY40" s="26">
        <f t="shared" ref="AY40:AY84" si="209">SUM(AW40:AX40)</f>
        <v>17</v>
      </c>
      <c r="AZ40" s="26">
        <v>0</v>
      </c>
      <c r="BA40" s="26">
        <v>0</v>
      </c>
      <c r="BB40" s="26">
        <v>0</v>
      </c>
      <c r="BC40" s="26">
        <v>1</v>
      </c>
      <c r="BD40" s="26">
        <v>9</v>
      </c>
      <c r="BE40" s="26">
        <v>13</v>
      </c>
      <c r="BF40" s="26">
        <f t="shared" ref="BF40:BF84" si="210">SUM(AZ40,BB40,BD40)</f>
        <v>9</v>
      </c>
      <c r="BG40" s="26">
        <f t="shared" ref="BG40:BG84" si="211">SUM(BA40,BC40,BE40)</f>
        <v>14</v>
      </c>
      <c r="BH40" s="26">
        <f t="shared" ref="BH40:BH84" si="212">SUM(BF40:BG40)</f>
        <v>23</v>
      </c>
      <c r="BI40" s="33">
        <v>2</v>
      </c>
      <c r="BJ40" s="33">
        <v>1</v>
      </c>
      <c r="BK40" s="33">
        <v>1</v>
      </c>
      <c r="BL40" s="33">
        <v>2</v>
      </c>
      <c r="BM40" s="33">
        <v>0</v>
      </c>
      <c r="BN40" s="33">
        <v>0</v>
      </c>
      <c r="BO40" s="26">
        <f t="shared" ref="BO40:BO83" si="213">SUM(BI40,BK40,BM40)</f>
        <v>3</v>
      </c>
      <c r="BP40" s="26">
        <f t="shared" ref="BP40:BP83" si="214">SUM(BJ40,BL40,BN40)</f>
        <v>3</v>
      </c>
      <c r="BQ40" s="26">
        <f t="shared" ref="BQ40:BQ84" si="215">SUM(BO40:BP40)</f>
        <v>6</v>
      </c>
      <c r="BR40" s="33">
        <v>0</v>
      </c>
      <c r="BS40" s="33">
        <v>0</v>
      </c>
      <c r="BT40" s="33">
        <v>3</v>
      </c>
      <c r="BU40" s="33">
        <v>2</v>
      </c>
      <c r="BV40" s="33">
        <v>2</v>
      </c>
      <c r="BW40" s="33">
        <v>1</v>
      </c>
      <c r="BX40" s="26">
        <f t="shared" ref="BX40:BX84" si="216">SUM(BR40,BT40,BV40)</f>
        <v>5</v>
      </c>
      <c r="BY40" s="26">
        <f t="shared" ref="BY40:BY84" si="217">SUM(BS40,BU40,BW40)</f>
        <v>3</v>
      </c>
      <c r="BZ40" s="26">
        <f t="shared" ref="BZ40:BZ84" si="218">SUM(BX40:BY40)</f>
        <v>8</v>
      </c>
      <c r="CA40" s="35">
        <v>40</v>
      </c>
      <c r="CB40" s="35">
        <v>41</v>
      </c>
      <c r="CC40" s="26">
        <f t="shared" ref="CC40:CC84" si="219">SUM(CA40:CB40)</f>
        <v>81</v>
      </c>
      <c r="CD40" s="35">
        <v>1</v>
      </c>
      <c r="CE40" s="35">
        <v>1</v>
      </c>
      <c r="CF40" s="26">
        <f t="shared" ref="CF40:CF84" si="220">SUM(CD40:CE40)</f>
        <v>2</v>
      </c>
      <c r="CG40" s="35">
        <v>28</v>
      </c>
      <c r="CH40" s="35">
        <v>19</v>
      </c>
      <c r="CI40" s="26">
        <f t="shared" ref="CI40:CI84" si="221">SUM(CG40:CH40)</f>
        <v>47</v>
      </c>
      <c r="CJ40" s="35">
        <v>9</v>
      </c>
      <c r="CK40" s="35">
        <v>4</v>
      </c>
      <c r="CL40" s="26">
        <f t="shared" ref="CL40:CL84" si="222">SUM(CJ40:CK40)</f>
        <v>13</v>
      </c>
      <c r="CM40" s="35">
        <v>2</v>
      </c>
      <c r="CN40" s="35">
        <v>0</v>
      </c>
      <c r="CO40" s="26">
        <f t="shared" ref="CO40:CO84" si="223">SUM(CM40:CN40)</f>
        <v>2</v>
      </c>
      <c r="CP40" s="35">
        <v>4</v>
      </c>
      <c r="CQ40" s="35">
        <v>5</v>
      </c>
      <c r="CR40" s="26">
        <f t="shared" ref="CR40:CR84" si="224">SUM(CP40:CQ40)</f>
        <v>9</v>
      </c>
      <c r="CS40" s="35">
        <v>0</v>
      </c>
      <c r="CT40" s="35">
        <v>0</v>
      </c>
      <c r="CU40" s="26">
        <f t="shared" ref="CU40:CU84" si="225">SUM(CS40:CT40)</f>
        <v>0</v>
      </c>
    </row>
    <row r="41" spans="1:99" s="2" customFormat="1" ht="15" customHeight="1" x14ac:dyDescent="0.25">
      <c r="A41" s="21">
        <v>25</v>
      </c>
      <c r="B41" s="1" t="s">
        <v>57</v>
      </c>
      <c r="C41" s="42" t="s">
        <v>78</v>
      </c>
      <c r="D41" s="14">
        <v>51</v>
      </c>
      <c r="E41" s="25">
        <v>71</v>
      </c>
      <c r="F41" s="26">
        <f t="shared" si="195"/>
        <v>122</v>
      </c>
      <c r="G41" s="25">
        <v>6</v>
      </c>
      <c r="H41" s="25">
        <v>7</v>
      </c>
      <c r="I41" s="26">
        <f t="shared" si="196"/>
        <v>13</v>
      </c>
      <c r="J41" s="25">
        <v>2</v>
      </c>
      <c r="K41" s="25">
        <v>2</v>
      </c>
      <c r="L41" s="26">
        <f t="shared" ref="L41:L79" si="226">SUM(J41:K41)</f>
        <v>4</v>
      </c>
      <c r="M41" s="25">
        <v>0</v>
      </c>
      <c r="N41" s="25">
        <v>2</v>
      </c>
      <c r="O41" s="26">
        <f t="shared" si="197"/>
        <v>2</v>
      </c>
      <c r="P41" s="25">
        <v>39</v>
      </c>
      <c r="Q41" s="25">
        <v>59</v>
      </c>
      <c r="R41" s="26">
        <f t="shared" si="198"/>
        <v>98</v>
      </c>
      <c r="S41" s="25">
        <v>4</v>
      </c>
      <c r="T41" s="25">
        <v>12</v>
      </c>
      <c r="U41" s="26">
        <f t="shared" si="199"/>
        <v>16</v>
      </c>
      <c r="V41" s="25">
        <v>3</v>
      </c>
      <c r="W41" s="25">
        <v>0</v>
      </c>
      <c r="X41" s="26">
        <f t="shared" si="200"/>
        <v>3</v>
      </c>
      <c r="Y41" s="25">
        <v>1</v>
      </c>
      <c r="Z41" s="25">
        <v>0</v>
      </c>
      <c r="AA41" s="26">
        <f t="shared" si="201"/>
        <v>1</v>
      </c>
      <c r="AB41" s="25">
        <v>26</v>
      </c>
      <c r="AC41" s="25">
        <v>39</v>
      </c>
      <c r="AD41" s="26">
        <f t="shared" si="202"/>
        <v>65</v>
      </c>
      <c r="AE41" s="25">
        <v>6</v>
      </c>
      <c r="AF41" s="25">
        <v>8</v>
      </c>
      <c r="AG41" s="26">
        <f t="shared" si="203"/>
        <v>14</v>
      </c>
      <c r="AH41" s="25">
        <v>11</v>
      </c>
      <c r="AI41" s="25">
        <v>0</v>
      </c>
      <c r="AJ41" s="26">
        <f t="shared" si="204"/>
        <v>11</v>
      </c>
      <c r="AK41" s="25">
        <v>1</v>
      </c>
      <c r="AL41" s="25">
        <v>0</v>
      </c>
      <c r="AM41" s="26">
        <f t="shared" si="205"/>
        <v>1</v>
      </c>
      <c r="AN41" s="25">
        <f t="shared" si="187"/>
        <v>116</v>
      </c>
      <c r="AO41" s="25">
        <f t="shared" si="188"/>
        <v>169</v>
      </c>
      <c r="AP41" s="49">
        <f t="shared" si="206"/>
        <v>285</v>
      </c>
      <c r="AQ41" s="25">
        <f t="shared" si="189"/>
        <v>16</v>
      </c>
      <c r="AR41" s="26">
        <f t="shared" si="190"/>
        <v>27</v>
      </c>
      <c r="AS41" s="26">
        <f t="shared" si="207"/>
        <v>43</v>
      </c>
      <c r="AT41" s="26">
        <f t="shared" si="191"/>
        <v>16</v>
      </c>
      <c r="AU41" s="26">
        <f t="shared" si="192"/>
        <v>2</v>
      </c>
      <c r="AV41" s="26">
        <f t="shared" si="208"/>
        <v>18</v>
      </c>
      <c r="AW41" s="26">
        <f t="shared" si="193"/>
        <v>2</v>
      </c>
      <c r="AX41" s="26">
        <f t="shared" si="194"/>
        <v>2</v>
      </c>
      <c r="AY41" s="26">
        <f t="shared" si="209"/>
        <v>4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f t="shared" si="210"/>
        <v>0</v>
      </c>
      <c r="BG41" s="26">
        <f t="shared" si="211"/>
        <v>0</v>
      </c>
      <c r="BH41" s="26">
        <f t="shared" si="212"/>
        <v>0</v>
      </c>
      <c r="BI41" s="26">
        <v>2</v>
      </c>
      <c r="BJ41" s="26">
        <v>0</v>
      </c>
      <c r="BK41" s="26">
        <v>0</v>
      </c>
      <c r="BL41" s="26">
        <v>1</v>
      </c>
      <c r="BM41" s="26">
        <v>0</v>
      </c>
      <c r="BN41" s="26">
        <v>1</v>
      </c>
      <c r="BO41" s="26">
        <f t="shared" si="213"/>
        <v>2</v>
      </c>
      <c r="BP41" s="26">
        <f t="shared" si="214"/>
        <v>2</v>
      </c>
      <c r="BQ41" s="26">
        <f t="shared" si="215"/>
        <v>4</v>
      </c>
      <c r="BR41" s="26">
        <v>0</v>
      </c>
      <c r="BS41" s="26">
        <v>0</v>
      </c>
      <c r="BT41" s="26">
        <v>0</v>
      </c>
      <c r="BU41" s="26">
        <v>0</v>
      </c>
      <c r="BV41" s="26">
        <v>2</v>
      </c>
      <c r="BW41" s="26">
        <v>0</v>
      </c>
      <c r="BX41" s="26">
        <f t="shared" si="216"/>
        <v>2</v>
      </c>
      <c r="BY41" s="26">
        <f t="shared" si="217"/>
        <v>0</v>
      </c>
      <c r="BZ41" s="26">
        <f t="shared" si="218"/>
        <v>2</v>
      </c>
      <c r="CA41" s="25">
        <v>36</v>
      </c>
      <c r="CB41" s="25">
        <v>36</v>
      </c>
      <c r="CC41" s="26">
        <f t="shared" si="219"/>
        <v>72</v>
      </c>
      <c r="CD41" s="25">
        <v>0</v>
      </c>
      <c r="CE41" s="25">
        <v>0</v>
      </c>
      <c r="CF41" s="26">
        <f t="shared" si="220"/>
        <v>0</v>
      </c>
      <c r="CG41" s="25">
        <v>0</v>
      </c>
      <c r="CH41" s="25">
        <v>0</v>
      </c>
      <c r="CI41" s="26">
        <f t="shared" si="221"/>
        <v>0</v>
      </c>
      <c r="CJ41" s="25">
        <v>9</v>
      </c>
      <c r="CK41" s="25">
        <v>4</v>
      </c>
      <c r="CL41" s="26">
        <f t="shared" si="222"/>
        <v>13</v>
      </c>
      <c r="CM41" s="25">
        <v>1</v>
      </c>
      <c r="CN41" s="25">
        <v>0</v>
      </c>
      <c r="CO41" s="26">
        <f t="shared" si="223"/>
        <v>1</v>
      </c>
      <c r="CP41" s="25">
        <v>4</v>
      </c>
      <c r="CQ41" s="25">
        <v>4</v>
      </c>
      <c r="CR41" s="26">
        <f t="shared" si="224"/>
        <v>8</v>
      </c>
      <c r="CS41" s="25">
        <v>0</v>
      </c>
      <c r="CT41" s="25">
        <v>0</v>
      </c>
      <c r="CU41" s="26">
        <f t="shared" si="225"/>
        <v>0</v>
      </c>
    </row>
    <row r="42" spans="1:99" s="2" customFormat="1" ht="15" customHeight="1" x14ac:dyDescent="0.25">
      <c r="A42" s="19">
        <v>26</v>
      </c>
      <c r="B42" s="1" t="s">
        <v>56</v>
      </c>
      <c r="C42" s="42" t="s">
        <v>69</v>
      </c>
      <c r="D42" s="33">
        <v>72</v>
      </c>
      <c r="E42" s="33">
        <v>88</v>
      </c>
      <c r="F42" s="25">
        <f t="shared" si="195"/>
        <v>160</v>
      </c>
      <c r="G42" s="33">
        <v>15</v>
      </c>
      <c r="H42" s="33">
        <v>27</v>
      </c>
      <c r="I42" s="25">
        <f t="shared" si="196"/>
        <v>42</v>
      </c>
      <c r="J42" s="33">
        <v>12</v>
      </c>
      <c r="K42" s="33">
        <v>9</v>
      </c>
      <c r="L42" s="26">
        <f t="shared" si="226"/>
        <v>21</v>
      </c>
      <c r="M42" s="33">
        <v>0</v>
      </c>
      <c r="N42" s="33">
        <v>4</v>
      </c>
      <c r="O42" s="26">
        <f t="shared" si="197"/>
        <v>4</v>
      </c>
      <c r="P42" s="33">
        <v>56</v>
      </c>
      <c r="Q42" s="33">
        <v>75</v>
      </c>
      <c r="R42" s="25">
        <f t="shared" si="198"/>
        <v>131</v>
      </c>
      <c r="S42" s="33">
        <v>15</v>
      </c>
      <c r="T42" s="34">
        <v>16</v>
      </c>
      <c r="U42" s="25">
        <f t="shared" si="199"/>
        <v>31</v>
      </c>
      <c r="V42" s="25">
        <v>8</v>
      </c>
      <c r="W42" s="25">
        <v>6</v>
      </c>
      <c r="X42" s="26">
        <f t="shared" si="200"/>
        <v>14</v>
      </c>
      <c r="Y42" s="25">
        <v>2</v>
      </c>
      <c r="Z42" s="25">
        <v>2</v>
      </c>
      <c r="AA42" s="25">
        <f t="shared" si="201"/>
        <v>4</v>
      </c>
      <c r="AB42" s="33">
        <v>43</v>
      </c>
      <c r="AC42" s="33">
        <v>46</v>
      </c>
      <c r="AD42" s="25">
        <f t="shared" si="202"/>
        <v>89</v>
      </c>
      <c r="AE42" s="25">
        <v>11</v>
      </c>
      <c r="AF42" s="25">
        <v>16</v>
      </c>
      <c r="AG42" s="25">
        <f t="shared" si="203"/>
        <v>27</v>
      </c>
      <c r="AH42" s="25">
        <v>2</v>
      </c>
      <c r="AI42" s="25">
        <v>1</v>
      </c>
      <c r="AJ42" s="26">
        <f t="shared" si="204"/>
        <v>3</v>
      </c>
      <c r="AK42" s="25">
        <v>0</v>
      </c>
      <c r="AL42" s="25">
        <v>1</v>
      </c>
      <c r="AM42" s="26">
        <f t="shared" si="205"/>
        <v>1</v>
      </c>
      <c r="AN42" s="25">
        <f t="shared" si="187"/>
        <v>171</v>
      </c>
      <c r="AO42" s="25">
        <f t="shared" si="188"/>
        <v>209</v>
      </c>
      <c r="AP42" s="49">
        <f t="shared" si="206"/>
        <v>380</v>
      </c>
      <c r="AQ42" s="25">
        <f t="shared" si="189"/>
        <v>41</v>
      </c>
      <c r="AR42" s="26">
        <f t="shared" si="190"/>
        <v>59</v>
      </c>
      <c r="AS42" s="26">
        <f t="shared" si="207"/>
        <v>100</v>
      </c>
      <c r="AT42" s="26">
        <f t="shared" si="191"/>
        <v>22</v>
      </c>
      <c r="AU42" s="26">
        <f t="shared" si="192"/>
        <v>16</v>
      </c>
      <c r="AV42" s="26">
        <f t="shared" si="208"/>
        <v>38</v>
      </c>
      <c r="AW42" s="26">
        <f t="shared" si="193"/>
        <v>2</v>
      </c>
      <c r="AX42" s="26">
        <f t="shared" si="194"/>
        <v>7</v>
      </c>
      <c r="AY42" s="26">
        <f t="shared" si="209"/>
        <v>9</v>
      </c>
      <c r="AZ42" s="26">
        <v>0</v>
      </c>
      <c r="BA42" s="26">
        <v>0</v>
      </c>
      <c r="BB42" s="26">
        <v>4</v>
      </c>
      <c r="BC42" s="26">
        <v>7</v>
      </c>
      <c r="BD42" s="26">
        <v>5</v>
      </c>
      <c r="BE42" s="26">
        <v>4</v>
      </c>
      <c r="BF42" s="26">
        <f t="shared" si="210"/>
        <v>9</v>
      </c>
      <c r="BG42" s="26">
        <f t="shared" si="211"/>
        <v>11</v>
      </c>
      <c r="BH42" s="26">
        <f t="shared" si="212"/>
        <v>20</v>
      </c>
      <c r="BI42" s="33">
        <v>0</v>
      </c>
      <c r="BJ42" s="33">
        <v>0</v>
      </c>
      <c r="BK42" s="33">
        <v>2</v>
      </c>
      <c r="BL42" s="33">
        <v>1</v>
      </c>
      <c r="BM42" s="33">
        <v>0</v>
      </c>
      <c r="BN42" s="33">
        <v>0</v>
      </c>
      <c r="BO42" s="26">
        <f t="shared" si="213"/>
        <v>2</v>
      </c>
      <c r="BP42" s="26">
        <f t="shared" si="214"/>
        <v>1</v>
      </c>
      <c r="BQ42" s="26">
        <f t="shared" si="215"/>
        <v>3</v>
      </c>
      <c r="BR42" s="33">
        <v>0</v>
      </c>
      <c r="BS42" s="33">
        <v>0</v>
      </c>
      <c r="BT42" s="33">
        <v>0</v>
      </c>
      <c r="BU42" s="33">
        <v>0</v>
      </c>
      <c r="BV42" s="33">
        <v>0</v>
      </c>
      <c r="BW42" s="33">
        <v>0</v>
      </c>
      <c r="BX42" s="26">
        <f t="shared" si="216"/>
        <v>0</v>
      </c>
      <c r="BY42" s="26">
        <f t="shared" si="217"/>
        <v>0</v>
      </c>
      <c r="BZ42" s="26">
        <f t="shared" si="218"/>
        <v>0</v>
      </c>
      <c r="CA42" s="35">
        <v>26</v>
      </c>
      <c r="CB42" s="35">
        <v>44</v>
      </c>
      <c r="CC42" s="26">
        <f t="shared" si="219"/>
        <v>70</v>
      </c>
      <c r="CD42" s="35">
        <v>2</v>
      </c>
      <c r="CE42" s="35">
        <v>1</v>
      </c>
      <c r="CF42" s="26">
        <f t="shared" si="220"/>
        <v>3</v>
      </c>
      <c r="CG42" s="35">
        <v>26</v>
      </c>
      <c r="CH42" s="35">
        <v>15</v>
      </c>
      <c r="CI42" s="26">
        <f t="shared" si="221"/>
        <v>41</v>
      </c>
      <c r="CJ42" s="35">
        <v>3</v>
      </c>
      <c r="CK42" s="35">
        <v>10</v>
      </c>
      <c r="CL42" s="26">
        <f t="shared" si="222"/>
        <v>13</v>
      </c>
      <c r="CM42" s="35">
        <v>0</v>
      </c>
      <c r="CN42" s="35">
        <v>2</v>
      </c>
      <c r="CO42" s="26">
        <f t="shared" si="223"/>
        <v>2</v>
      </c>
      <c r="CP42" s="35">
        <v>5</v>
      </c>
      <c r="CQ42" s="35">
        <v>8</v>
      </c>
      <c r="CR42" s="26">
        <f t="shared" si="224"/>
        <v>13</v>
      </c>
      <c r="CS42" s="35">
        <v>0</v>
      </c>
      <c r="CT42" s="35">
        <v>0</v>
      </c>
      <c r="CU42" s="26">
        <f t="shared" si="225"/>
        <v>0</v>
      </c>
    </row>
    <row r="43" spans="1:99" s="2" customFormat="1" ht="15" customHeight="1" x14ac:dyDescent="0.25">
      <c r="A43" s="22">
        <v>27</v>
      </c>
      <c r="B43" s="1" t="s">
        <v>56</v>
      </c>
      <c r="C43" s="42" t="s">
        <v>79</v>
      </c>
      <c r="D43" s="33">
        <v>176</v>
      </c>
      <c r="E43" s="33">
        <v>204</v>
      </c>
      <c r="F43" s="25">
        <f t="shared" si="195"/>
        <v>380</v>
      </c>
      <c r="G43" s="33">
        <v>30</v>
      </c>
      <c r="H43" s="33">
        <v>35</v>
      </c>
      <c r="I43" s="25">
        <f t="shared" si="196"/>
        <v>65</v>
      </c>
      <c r="J43" s="33">
        <v>5</v>
      </c>
      <c r="K43" s="33">
        <v>7</v>
      </c>
      <c r="L43" s="26">
        <f t="shared" si="226"/>
        <v>12</v>
      </c>
      <c r="M43" s="33">
        <v>2</v>
      </c>
      <c r="N43" s="33">
        <v>3</v>
      </c>
      <c r="O43" s="26">
        <f t="shared" si="197"/>
        <v>5</v>
      </c>
      <c r="P43" s="33">
        <v>130</v>
      </c>
      <c r="Q43" s="33">
        <v>208</v>
      </c>
      <c r="R43" s="25">
        <f t="shared" si="198"/>
        <v>338</v>
      </c>
      <c r="S43" s="33">
        <v>5</v>
      </c>
      <c r="T43" s="33">
        <v>16</v>
      </c>
      <c r="U43" s="25">
        <f t="shared" si="199"/>
        <v>21</v>
      </c>
      <c r="V43" s="32">
        <v>3</v>
      </c>
      <c r="W43" s="32">
        <v>10</v>
      </c>
      <c r="X43" s="26">
        <f t="shared" si="200"/>
        <v>13</v>
      </c>
      <c r="Y43" s="32">
        <v>4</v>
      </c>
      <c r="Z43" s="32">
        <v>10</v>
      </c>
      <c r="AA43" s="25">
        <f t="shared" si="201"/>
        <v>14</v>
      </c>
      <c r="AB43" s="33">
        <v>115</v>
      </c>
      <c r="AC43" s="33">
        <v>157</v>
      </c>
      <c r="AD43" s="25">
        <f t="shared" si="202"/>
        <v>272</v>
      </c>
      <c r="AE43" s="32">
        <v>7</v>
      </c>
      <c r="AF43" s="32">
        <v>10</v>
      </c>
      <c r="AG43" s="25">
        <f t="shared" si="203"/>
        <v>17</v>
      </c>
      <c r="AH43" s="32">
        <v>7</v>
      </c>
      <c r="AI43" s="32">
        <v>8</v>
      </c>
      <c r="AJ43" s="26">
        <f t="shared" si="204"/>
        <v>15</v>
      </c>
      <c r="AK43" s="32">
        <v>8</v>
      </c>
      <c r="AL43" s="32">
        <v>8</v>
      </c>
      <c r="AM43" s="26">
        <f t="shared" si="205"/>
        <v>16</v>
      </c>
      <c r="AN43" s="25">
        <f t="shared" si="187"/>
        <v>421</v>
      </c>
      <c r="AO43" s="25">
        <f t="shared" si="188"/>
        <v>569</v>
      </c>
      <c r="AP43" s="49">
        <f t="shared" si="206"/>
        <v>990</v>
      </c>
      <c r="AQ43" s="25">
        <f t="shared" si="189"/>
        <v>42</v>
      </c>
      <c r="AR43" s="26">
        <f t="shared" si="190"/>
        <v>61</v>
      </c>
      <c r="AS43" s="26">
        <f t="shared" si="207"/>
        <v>103</v>
      </c>
      <c r="AT43" s="26">
        <f t="shared" si="191"/>
        <v>15</v>
      </c>
      <c r="AU43" s="26">
        <f t="shared" si="192"/>
        <v>25</v>
      </c>
      <c r="AV43" s="26">
        <f t="shared" si="208"/>
        <v>40</v>
      </c>
      <c r="AW43" s="26">
        <f t="shared" si="193"/>
        <v>14</v>
      </c>
      <c r="AX43" s="26">
        <f t="shared" si="194"/>
        <v>21</v>
      </c>
      <c r="AY43" s="26">
        <f t="shared" si="209"/>
        <v>35</v>
      </c>
      <c r="AZ43" s="26">
        <v>0</v>
      </c>
      <c r="BA43" s="26">
        <v>0</v>
      </c>
      <c r="BB43" s="26">
        <v>4</v>
      </c>
      <c r="BC43" s="26">
        <v>5</v>
      </c>
      <c r="BD43" s="26">
        <v>21</v>
      </c>
      <c r="BE43" s="26">
        <v>16</v>
      </c>
      <c r="BF43" s="26">
        <f t="shared" si="210"/>
        <v>25</v>
      </c>
      <c r="BG43" s="26">
        <f t="shared" si="211"/>
        <v>21</v>
      </c>
      <c r="BH43" s="26">
        <f t="shared" si="212"/>
        <v>46</v>
      </c>
      <c r="BI43" s="33">
        <v>6</v>
      </c>
      <c r="BJ43" s="33">
        <v>2</v>
      </c>
      <c r="BK43" s="33">
        <v>8</v>
      </c>
      <c r="BL43" s="33">
        <v>3</v>
      </c>
      <c r="BM43" s="33">
        <v>3</v>
      </c>
      <c r="BN43" s="33">
        <v>1</v>
      </c>
      <c r="BO43" s="26">
        <f t="shared" si="213"/>
        <v>17</v>
      </c>
      <c r="BP43" s="26">
        <f t="shared" si="214"/>
        <v>6</v>
      </c>
      <c r="BQ43" s="26">
        <f t="shared" si="215"/>
        <v>23</v>
      </c>
      <c r="BR43" s="33">
        <v>0</v>
      </c>
      <c r="BS43" s="33">
        <v>0</v>
      </c>
      <c r="BT43" s="33">
        <v>1</v>
      </c>
      <c r="BU43" s="33">
        <v>1</v>
      </c>
      <c r="BV43" s="33">
        <v>0</v>
      </c>
      <c r="BW43" s="33">
        <v>1</v>
      </c>
      <c r="BX43" s="26">
        <f t="shared" si="216"/>
        <v>1</v>
      </c>
      <c r="BY43" s="26">
        <f t="shared" si="217"/>
        <v>2</v>
      </c>
      <c r="BZ43" s="26">
        <f t="shared" si="218"/>
        <v>3</v>
      </c>
      <c r="CA43" s="35">
        <v>110</v>
      </c>
      <c r="CB43" s="35">
        <v>159</v>
      </c>
      <c r="CC43" s="26">
        <f t="shared" si="219"/>
        <v>269</v>
      </c>
      <c r="CD43" s="35">
        <v>3</v>
      </c>
      <c r="CE43" s="35">
        <v>1</v>
      </c>
      <c r="CF43" s="26">
        <f t="shared" si="220"/>
        <v>4</v>
      </c>
      <c r="CG43" s="35">
        <v>98</v>
      </c>
      <c r="CH43" s="35">
        <v>78</v>
      </c>
      <c r="CI43" s="26">
        <f t="shared" si="221"/>
        <v>176</v>
      </c>
      <c r="CJ43" s="35">
        <v>19</v>
      </c>
      <c r="CK43" s="35">
        <v>11</v>
      </c>
      <c r="CL43" s="26">
        <f t="shared" si="222"/>
        <v>30</v>
      </c>
      <c r="CM43" s="35">
        <v>1</v>
      </c>
      <c r="CN43" s="35">
        <v>1</v>
      </c>
      <c r="CO43" s="26">
        <f t="shared" si="223"/>
        <v>2</v>
      </c>
      <c r="CP43" s="35">
        <v>9</v>
      </c>
      <c r="CQ43" s="35">
        <v>7</v>
      </c>
      <c r="CR43" s="26">
        <f t="shared" si="224"/>
        <v>16</v>
      </c>
      <c r="CS43" s="35">
        <v>0</v>
      </c>
      <c r="CT43" s="35">
        <v>0</v>
      </c>
      <c r="CU43" s="26">
        <f t="shared" si="225"/>
        <v>0</v>
      </c>
    </row>
    <row r="44" spans="1:99" s="2" customFormat="1" ht="15" customHeight="1" x14ac:dyDescent="0.25">
      <c r="A44" s="1">
        <v>28</v>
      </c>
      <c r="B44" s="1" t="s">
        <v>56</v>
      </c>
      <c r="C44" s="42" t="s">
        <v>80</v>
      </c>
      <c r="D44" s="33">
        <v>101</v>
      </c>
      <c r="E44" s="33">
        <v>88</v>
      </c>
      <c r="F44" s="25">
        <f t="shared" si="195"/>
        <v>189</v>
      </c>
      <c r="G44" s="33">
        <v>0</v>
      </c>
      <c r="H44" s="33">
        <v>0</v>
      </c>
      <c r="I44" s="25">
        <f t="shared" si="196"/>
        <v>0</v>
      </c>
      <c r="J44" s="33">
        <v>101</v>
      </c>
      <c r="K44" s="33">
        <v>88</v>
      </c>
      <c r="L44" s="26">
        <f t="shared" si="226"/>
        <v>189</v>
      </c>
      <c r="M44" s="33">
        <v>1</v>
      </c>
      <c r="N44" s="33">
        <v>0</v>
      </c>
      <c r="O44" s="26">
        <f t="shared" si="197"/>
        <v>1</v>
      </c>
      <c r="P44" s="33">
        <v>75</v>
      </c>
      <c r="Q44" s="33">
        <v>95</v>
      </c>
      <c r="R44" s="25">
        <f t="shared" si="198"/>
        <v>170</v>
      </c>
      <c r="S44" s="33">
        <v>0</v>
      </c>
      <c r="T44" s="34">
        <v>0</v>
      </c>
      <c r="U44" s="25">
        <f t="shared" si="199"/>
        <v>0</v>
      </c>
      <c r="V44" s="25">
        <v>75</v>
      </c>
      <c r="W44" s="25">
        <v>95</v>
      </c>
      <c r="X44" s="26">
        <f t="shared" si="200"/>
        <v>170</v>
      </c>
      <c r="Y44" s="25">
        <v>1</v>
      </c>
      <c r="Z44" s="25">
        <v>0</v>
      </c>
      <c r="AA44" s="25">
        <f t="shared" si="201"/>
        <v>1</v>
      </c>
      <c r="AB44" s="33">
        <v>56</v>
      </c>
      <c r="AC44" s="33">
        <v>54</v>
      </c>
      <c r="AD44" s="25">
        <f t="shared" si="202"/>
        <v>110</v>
      </c>
      <c r="AE44" s="25">
        <v>0</v>
      </c>
      <c r="AF44" s="25">
        <v>0</v>
      </c>
      <c r="AG44" s="25">
        <f t="shared" si="203"/>
        <v>0</v>
      </c>
      <c r="AH44" s="25">
        <v>56</v>
      </c>
      <c r="AI44" s="25">
        <v>54</v>
      </c>
      <c r="AJ44" s="26">
        <f t="shared" si="204"/>
        <v>110</v>
      </c>
      <c r="AK44" s="25">
        <v>0</v>
      </c>
      <c r="AL44" s="25">
        <v>0</v>
      </c>
      <c r="AM44" s="26">
        <f t="shared" si="205"/>
        <v>0</v>
      </c>
      <c r="AN44" s="25">
        <f t="shared" si="187"/>
        <v>232</v>
      </c>
      <c r="AO44" s="25">
        <f t="shared" si="188"/>
        <v>237</v>
      </c>
      <c r="AP44" s="49">
        <f t="shared" si="206"/>
        <v>469</v>
      </c>
      <c r="AQ44" s="25">
        <f t="shared" si="189"/>
        <v>0</v>
      </c>
      <c r="AR44" s="26">
        <f t="shared" si="190"/>
        <v>0</v>
      </c>
      <c r="AS44" s="26">
        <f t="shared" si="207"/>
        <v>0</v>
      </c>
      <c r="AT44" s="26">
        <f t="shared" si="191"/>
        <v>232</v>
      </c>
      <c r="AU44" s="26">
        <f t="shared" si="192"/>
        <v>237</v>
      </c>
      <c r="AV44" s="26">
        <f t="shared" si="208"/>
        <v>469</v>
      </c>
      <c r="AW44" s="26">
        <f t="shared" si="193"/>
        <v>2</v>
      </c>
      <c r="AX44" s="26">
        <f t="shared" si="194"/>
        <v>0</v>
      </c>
      <c r="AY44" s="26">
        <f t="shared" si="209"/>
        <v>2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f t="shared" si="210"/>
        <v>0</v>
      </c>
      <c r="BG44" s="26">
        <f t="shared" si="211"/>
        <v>0</v>
      </c>
      <c r="BH44" s="26">
        <f t="shared" si="212"/>
        <v>0</v>
      </c>
      <c r="BI44" s="33">
        <v>0</v>
      </c>
      <c r="BJ44" s="33">
        <v>0</v>
      </c>
      <c r="BK44" s="33">
        <v>3</v>
      </c>
      <c r="BL44" s="33">
        <v>1</v>
      </c>
      <c r="BM44" s="33">
        <v>0</v>
      </c>
      <c r="BN44" s="33">
        <v>0</v>
      </c>
      <c r="BO44" s="26">
        <f t="shared" si="213"/>
        <v>3</v>
      </c>
      <c r="BP44" s="26">
        <f t="shared" si="214"/>
        <v>1</v>
      </c>
      <c r="BQ44" s="26">
        <f t="shared" si="215"/>
        <v>4</v>
      </c>
      <c r="BR44" s="33">
        <v>0</v>
      </c>
      <c r="BS44" s="33">
        <v>0</v>
      </c>
      <c r="BT44" s="33">
        <v>0</v>
      </c>
      <c r="BU44" s="33">
        <v>3</v>
      </c>
      <c r="BV44" s="33">
        <v>0</v>
      </c>
      <c r="BW44" s="33">
        <v>0</v>
      </c>
      <c r="BX44" s="26">
        <f t="shared" si="216"/>
        <v>0</v>
      </c>
      <c r="BY44" s="26">
        <f t="shared" si="217"/>
        <v>3</v>
      </c>
      <c r="BZ44" s="26">
        <f t="shared" si="218"/>
        <v>3</v>
      </c>
      <c r="CA44" s="35">
        <v>74</v>
      </c>
      <c r="CB44" s="35">
        <v>53</v>
      </c>
      <c r="CC44" s="26">
        <f t="shared" si="219"/>
        <v>127</v>
      </c>
      <c r="CD44" s="35">
        <v>0</v>
      </c>
      <c r="CE44" s="35">
        <v>0</v>
      </c>
      <c r="CF44" s="26">
        <f t="shared" si="220"/>
        <v>0</v>
      </c>
      <c r="CG44" s="35">
        <v>37</v>
      </c>
      <c r="CH44" s="35">
        <v>17</v>
      </c>
      <c r="CI44" s="26">
        <f t="shared" si="221"/>
        <v>54</v>
      </c>
      <c r="CJ44" s="35">
        <v>7</v>
      </c>
      <c r="CK44" s="35">
        <v>8</v>
      </c>
      <c r="CL44" s="26">
        <f t="shared" si="222"/>
        <v>15</v>
      </c>
      <c r="CM44" s="35">
        <v>1</v>
      </c>
      <c r="CN44" s="35">
        <v>1</v>
      </c>
      <c r="CO44" s="26">
        <f t="shared" si="223"/>
        <v>2</v>
      </c>
      <c r="CP44" s="35">
        <v>6</v>
      </c>
      <c r="CQ44" s="35">
        <v>2</v>
      </c>
      <c r="CR44" s="26">
        <f t="shared" si="224"/>
        <v>8</v>
      </c>
      <c r="CS44" s="35">
        <v>0</v>
      </c>
      <c r="CT44" s="35">
        <v>0</v>
      </c>
      <c r="CU44" s="26">
        <f t="shared" si="225"/>
        <v>0</v>
      </c>
    </row>
    <row r="45" spans="1:99" s="2" customFormat="1" ht="15" customHeight="1" x14ac:dyDescent="0.25">
      <c r="A45" s="20">
        <v>29</v>
      </c>
      <c r="B45" s="1" t="s">
        <v>57</v>
      </c>
      <c r="C45" s="42" t="s">
        <v>5</v>
      </c>
      <c r="D45" s="33">
        <v>78</v>
      </c>
      <c r="E45" s="33">
        <v>80</v>
      </c>
      <c r="F45" s="25">
        <f t="shared" si="195"/>
        <v>158</v>
      </c>
      <c r="G45" s="33">
        <v>2</v>
      </c>
      <c r="H45" s="33">
        <v>1</v>
      </c>
      <c r="I45" s="25">
        <f t="shared" si="196"/>
        <v>3</v>
      </c>
      <c r="J45" s="33">
        <v>78</v>
      </c>
      <c r="K45" s="33">
        <v>80</v>
      </c>
      <c r="L45" s="26">
        <f t="shared" si="226"/>
        <v>158</v>
      </c>
      <c r="M45" s="33">
        <v>0</v>
      </c>
      <c r="N45" s="33">
        <v>0</v>
      </c>
      <c r="O45" s="26">
        <f t="shared" si="197"/>
        <v>0</v>
      </c>
      <c r="P45" s="33">
        <v>58</v>
      </c>
      <c r="Q45" s="33">
        <v>75</v>
      </c>
      <c r="R45" s="25">
        <f t="shared" si="198"/>
        <v>133</v>
      </c>
      <c r="S45" s="33">
        <v>0</v>
      </c>
      <c r="T45" s="34">
        <v>0</v>
      </c>
      <c r="U45" s="25">
        <f t="shared" si="199"/>
        <v>0</v>
      </c>
      <c r="V45" s="25">
        <v>58</v>
      </c>
      <c r="W45" s="25">
        <v>75</v>
      </c>
      <c r="X45" s="26">
        <f t="shared" si="200"/>
        <v>133</v>
      </c>
      <c r="Y45" s="25">
        <v>1</v>
      </c>
      <c r="Z45" s="25">
        <v>0</v>
      </c>
      <c r="AA45" s="25">
        <f t="shared" si="201"/>
        <v>1</v>
      </c>
      <c r="AB45" s="33">
        <v>58</v>
      </c>
      <c r="AC45" s="33">
        <v>67</v>
      </c>
      <c r="AD45" s="25">
        <f t="shared" si="202"/>
        <v>125</v>
      </c>
      <c r="AE45" s="25">
        <v>0</v>
      </c>
      <c r="AF45" s="25">
        <v>1</v>
      </c>
      <c r="AG45" s="25">
        <f t="shared" si="203"/>
        <v>1</v>
      </c>
      <c r="AH45" s="25">
        <v>58</v>
      </c>
      <c r="AI45" s="25">
        <v>67</v>
      </c>
      <c r="AJ45" s="26">
        <f t="shared" si="204"/>
        <v>125</v>
      </c>
      <c r="AK45" s="25">
        <v>0</v>
      </c>
      <c r="AL45" s="25">
        <v>0</v>
      </c>
      <c r="AM45" s="26">
        <f t="shared" si="205"/>
        <v>0</v>
      </c>
      <c r="AN45" s="25">
        <f t="shared" si="187"/>
        <v>194</v>
      </c>
      <c r="AO45" s="25">
        <f t="shared" si="188"/>
        <v>222</v>
      </c>
      <c r="AP45" s="49">
        <f t="shared" si="206"/>
        <v>416</v>
      </c>
      <c r="AQ45" s="25">
        <f t="shared" si="189"/>
        <v>2</v>
      </c>
      <c r="AR45" s="26">
        <f t="shared" si="190"/>
        <v>2</v>
      </c>
      <c r="AS45" s="26">
        <f t="shared" si="207"/>
        <v>4</v>
      </c>
      <c r="AT45" s="26">
        <f t="shared" si="191"/>
        <v>194</v>
      </c>
      <c r="AU45" s="26">
        <f t="shared" si="192"/>
        <v>222</v>
      </c>
      <c r="AV45" s="26">
        <f t="shared" si="208"/>
        <v>416</v>
      </c>
      <c r="AW45" s="26">
        <f t="shared" si="193"/>
        <v>1</v>
      </c>
      <c r="AX45" s="26">
        <f t="shared" si="194"/>
        <v>0</v>
      </c>
      <c r="AY45" s="26">
        <f t="shared" si="209"/>
        <v>1</v>
      </c>
      <c r="AZ45" s="26">
        <v>0</v>
      </c>
      <c r="BA45" s="26">
        <v>0</v>
      </c>
      <c r="BB45" s="26">
        <v>2</v>
      </c>
      <c r="BC45" s="26">
        <v>0</v>
      </c>
      <c r="BD45" s="26">
        <v>6</v>
      </c>
      <c r="BE45" s="26">
        <v>3</v>
      </c>
      <c r="BF45" s="26">
        <f t="shared" si="210"/>
        <v>8</v>
      </c>
      <c r="BG45" s="26">
        <f t="shared" si="211"/>
        <v>3</v>
      </c>
      <c r="BH45" s="26">
        <f t="shared" si="212"/>
        <v>11</v>
      </c>
      <c r="BI45" s="33">
        <v>1</v>
      </c>
      <c r="BJ45" s="33">
        <v>0</v>
      </c>
      <c r="BK45" s="33">
        <v>3</v>
      </c>
      <c r="BL45" s="33">
        <v>1</v>
      </c>
      <c r="BM45" s="33">
        <v>1</v>
      </c>
      <c r="BN45" s="33">
        <v>0</v>
      </c>
      <c r="BO45" s="26">
        <f t="shared" si="213"/>
        <v>5</v>
      </c>
      <c r="BP45" s="26">
        <f t="shared" si="214"/>
        <v>1</v>
      </c>
      <c r="BQ45" s="26">
        <f t="shared" si="215"/>
        <v>6</v>
      </c>
      <c r="BR45" s="33">
        <v>0</v>
      </c>
      <c r="BS45" s="33">
        <v>0</v>
      </c>
      <c r="BT45" s="33">
        <v>1</v>
      </c>
      <c r="BU45" s="33">
        <v>2</v>
      </c>
      <c r="BV45" s="33">
        <v>1</v>
      </c>
      <c r="BW45" s="33">
        <v>1</v>
      </c>
      <c r="BX45" s="26">
        <f t="shared" si="216"/>
        <v>2</v>
      </c>
      <c r="BY45" s="26">
        <f t="shared" si="217"/>
        <v>3</v>
      </c>
      <c r="BZ45" s="26">
        <f t="shared" si="218"/>
        <v>5</v>
      </c>
      <c r="CA45" s="35">
        <v>45</v>
      </c>
      <c r="CB45" s="35">
        <v>60</v>
      </c>
      <c r="CC45" s="26">
        <f t="shared" si="219"/>
        <v>105</v>
      </c>
      <c r="CD45" s="35">
        <v>5</v>
      </c>
      <c r="CE45" s="35">
        <v>1</v>
      </c>
      <c r="CF45" s="26">
        <f t="shared" si="220"/>
        <v>6</v>
      </c>
      <c r="CG45" s="35">
        <v>31</v>
      </c>
      <c r="CH45" s="35">
        <v>17</v>
      </c>
      <c r="CI45" s="26">
        <f t="shared" si="221"/>
        <v>48</v>
      </c>
      <c r="CJ45" s="35">
        <v>10</v>
      </c>
      <c r="CK45" s="35">
        <v>5</v>
      </c>
      <c r="CL45" s="26">
        <f t="shared" si="222"/>
        <v>15</v>
      </c>
      <c r="CM45" s="35">
        <v>0</v>
      </c>
      <c r="CN45" s="35">
        <v>1</v>
      </c>
      <c r="CO45" s="26">
        <f t="shared" si="223"/>
        <v>1</v>
      </c>
      <c r="CP45" s="35">
        <v>8</v>
      </c>
      <c r="CQ45" s="35">
        <v>3</v>
      </c>
      <c r="CR45" s="26">
        <f t="shared" si="224"/>
        <v>11</v>
      </c>
      <c r="CS45" s="35">
        <v>0</v>
      </c>
      <c r="CT45" s="35">
        <v>0</v>
      </c>
      <c r="CU45" s="26">
        <f t="shared" si="225"/>
        <v>0</v>
      </c>
    </row>
    <row r="46" spans="1:99" s="2" customFormat="1" ht="15" customHeight="1" x14ac:dyDescent="0.25">
      <c r="A46" s="18">
        <v>30</v>
      </c>
      <c r="B46" s="1" t="s">
        <v>57</v>
      </c>
      <c r="C46" s="42" t="s">
        <v>70</v>
      </c>
      <c r="D46" s="33">
        <v>48</v>
      </c>
      <c r="E46" s="33">
        <v>45</v>
      </c>
      <c r="F46" s="25">
        <f t="shared" si="195"/>
        <v>93</v>
      </c>
      <c r="G46" s="33">
        <v>7</v>
      </c>
      <c r="H46" s="33">
        <v>6</v>
      </c>
      <c r="I46" s="25">
        <f t="shared" si="196"/>
        <v>13</v>
      </c>
      <c r="J46" s="33">
        <v>37</v>
      </c>
      <c r="K46" s="33">
        <v>39</v>
      </c>
      <c r="L46" s="26">
        <f t="shared" si="226"/>
        <v>76</v>
      </c>
      <c r="M46" s="33">
        <v>0</v>
      </c>
      <c r="N46" s="33">
        <v>2</v>
      </c>
      <c r="O46" s="26">
        <f t="shared" si="197"/>
        <v>2</v>
      </c>
      <c r="P46" s="33">
        <v>39</v>
      </c>
      <c r="Q46" s="33">
        <v>35</v>
      </c>
      <c r="R46" s="25">
        <f t="shared" si="198"/>
        <v>74</v>
      </c>
      <c r="S46" s="33">
        <v>3</v>
      </c>
      <c r="T46" s="34">
        <v>2</v>
      </c>
      <c r="U46" s="25">
        <f t="shared" si="199"/>
        <v>5</v>
      </c>
      <c r="V46" s="25">
        <v>37</v>
      </c>
      <c r="W46" s="25">
        <v>20</v>
      </c>
      <c r="X46" s="26">
        <f t="shared" si="200"/>
        <v>57</v>
      </c>
      <c r="Y46" s="25">
        <v>2</v>
      </c>
      <c r="Z46" s="25">
        <v>4</v>
      </c>
      <c r="AA46" s="25">
        <f t="shared" si="201"/>
        <v>6</v>
      </c>
      <c r="AB46" s="33">
        <v>52</v>
      </c>
      <c r="AC46" s="33">
        <v>44</v>
      </c>
      <c r="AD46" s="25">
        <f t="shared" si="202"/>
        <v>96</v>
      </c>
      <c r="AE46" s="25">
        <v>0</v>
      </c>
      <c r="AF46" s="25">
        <v>0</v>
      </c>
      <c r="AG46" s="25">
        <f t="shared" si="203"/>
        <v>0</v>
      </c>
      <c r="AH46" s="25">
        <v>52</v>
      </c>
      <c r="AI46" s="25">
        <v>44</v>
      </c>
      <c r="AJ46" s="26">
        <f t="shared" si="204"/>
        <v>96</v>
      </c>
      <c r="AK46" s="25">
        <v>4</v>
      </c>
      <c r="AL46" s="25">
        <v>3</v>
      </c>
      <c r="AM46" s="26">
        <f t="shared" si="205"/>
        <v>7</v>
      </c>
      <c r="AN46" s="25">
        <f t="shared" si="187"/>
        <v>139</v>
      </c>
      <c r="AO46" s="25">
        <f t="shared" si="188"/>
        <v>124</v>
      </c>
      <c r="AP46" s="49">
        <f t="shared" si="206"/>
        <v>263</v>
      </c>
      <c r="AQ46" s="25">
        <f t="shared" si="189"/>
        <v>10</v>
      </c>
      <c r="AR46" s="26">
        <f t="shared" si="190"/>
        <v>8</v>
      </c>
      <c r="AS46" s="26">
        <f t="shared" si="207"/>
        <v>18</v>
      </c>
      <c r="AT46" s="26">
        <f t="shared" si="191"/>
        <v>126</v>
      </c>
      <c r="AU46" s="26">
        <f t="shared" si="192"/>
        <v>103</v>
      </c>
      <c r="AV46" s="26">
        <f t="shared" si="208"/>
        <v>229</v>
      </c>
      <c r="AW46" s="26">
        <f t="shared" si="193"/>
        <v>6</v>
      </c>
      <c r="AX46" s="26">
        <f t="shared" si="194"/>
        <v>9</v>
      </c>
      <c r="AY46" s="26">
        <f t="shared" si="209"/>
        <v>15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f t="shared" si="210"/>
        <v>0</v>
      </c>
      <c r="BG46" s="26">
        <f t="shared" si="211"/>
        <v>0</v>
      </c>
      <c r="BH46" s="26">
        <f t="shared" si="212"/>
        <v>0</v>
      </c>
      <c r="BI46" s="33">
        <v>5</v>
      </c>
      <c r="BJ46" s="33">
        <v>0</v>
      </c>
      <c r="BK46" s="33">
        <v>3</v>
      </c>
      <c r="BL46" s="33">
        <v>0</v>
      </c>
      <c r="BM46" s="33">
        <v>1</v>
      </c>
      <c r="BN46" s="33">
        <v>0</v>
      </c>
      <c r="BO46" s="26">
        <f t="shared" si="213"/>
        <v>9</v>
      </c>
      <c r="BP46" s="26">
        <f t="shared" si="214"/>
        <v>0</v>
      </c>
      <c r="BQ46" s="26">
        <f t="shared" si="215"/>
        <v>9</v>
      </c>
      <c r="BR46" s="33">
        <v>0</v>
      </c>
      <c r="BS46" s="33">
        <v>0</v>
      </c>
      <c r="BT46" s="33">
        <v>0</v>
      </c>
      <c r="BU46" s="33">
        <v>0</v>
      </c>
      <c r="BV46" s="33">
        <v>0</v>
      </c>
      <c r="BW46" s="33">
        <v>0</v>
      </c>
      <c r="BX46" s="26">
        <f t="shared" si="216"/>
        <v>0</v>
      </c>
      <c r="BY46" s="26">
        <f t="shared" si="217"/>
        <v>0</v>
      </c>
      <c r="BZ46" s="26">
        <f t="shared" si="218"/>
        <v>0</v>
      </c>
      <c r="CA46" s="35">
        <v>28</v>
      </c>
      <c r="CB46" s="35">
        <v>37</v>
      </c>
      <c r="CC46" s="26">
        <f t="shared" si="219"/>
        <v>65</v>
      </c>
      <c r="CD46" s="35">
        <v>5</v>
      </c>
      <c r="CE46" s="35">
        <v>12</v>
      </c>
      <c r="CF46" s="26">
        <f t="shared" si="220"/>
        <v>17</v>
      </c>
      <c r="CG46" s="35">
        <v>27</v>
      </c>
      <c r="CH46" s="35">
        <v>9</v>
      </c>
      <c r="CI46" s="26">
        <f t="shared" si="221"/>
        <v>36</v>
      </c>
      <c r="CJ46" s="35">
        <v>9</v>
      </c>
      <c r="CK46" s="35">
        <v>3</v>
      </c>
      <c r="CL46" s="26">
        <f t="shared" si="222"/>
        <v>12</v>
      </c>
      <c r="CM46" s="35">
        <v>1</v>
      </c>
      <c r="CN46" s="35">
        <v>0</v>
      </c>
      <c r="CO46" s="26">
        <f t="shared" si="223"/>
        <v>1</v>
      </c>
      <c r="CP46" s="35">
        <v>6</v>
      </c>
      <c r="CQ46" s="35">
        <v>3</v>
      </c>
      <c r="CR46" s="26">
        <f t="shared" si="224"/>
        <v>9</v>
      </c>
      <c r="CS46" s="35">
        <v>0</v>
      </c>
      <c r="CT46" s="35">
        <v>0</v>
      </c>
      <c r="CU46" s="26">
        <f t="shared" si="225"/>
        <v>0</v>
      </c>
    </row>
    <row r="47" spans="1:99" s="2" customFormat="1" ht="15" customHeight="1" x14ac:dyDescent="0.25">
      <c r="A47" s="21">
        <v>31</v>
      </c>
      <c r="B47" s="1" t="s">
        <v>57</v>
      </c>
      <c r="C47" s="42" t="s">
        <v>44</v>
      </c>
      <c r="D47" s="33">
        <v>67</v>
      </c>
      <c r="E47" s="33">
        <v>76</v>
      </c>
      <c r="F47" s="25">
        <f t="shared" si="195"/>
        <v>143</v>
      </c>
      <c r="G47" s="33">
        <v>0</v>
      </c>
      <c r="H47" s="33">
        <v>0</v>
      </c>
      <c r="I47" s="25">
        <f t="shared" si="196"/>
        <v>0</v>
      </c>
      <c r="J47" s="33">
        <v>21</v>
      </c>
      <c r="K47" s="33">
        <v>33</v>
      </c>
      <c r="L47" s="26">
        <f t="shared" si="226"/>
        <v>54</v>
      </c>
      <c r="M47" s="33">
        <v>2</v>
      </c>
      <c r="N47" s="33">
        <v>1</v>
      </c>
      <c r="O47" s="26">
        <f t="shared" si="197"/>
        <v>3</v>
      </c>
      <c r="P47" s="33">
        <v>32</v>
      </c>
      <c r="Q47" s="33">
        <v>53</v>
      </c>
      <c r="R47" s="25">
        <f t="shared" si="198"/>
        <v>85</v>
      </c>
      <c r="S47" s="33">
        <v>0</v>
      </c>
      <c r="T47" s="34">
        <v>0</v>
      </c>
      <c r="U47" s="25">
        <f t="shared" si="199"/>
        <v>0</v>
      </c>
      <c r="V47" s="25">
        <v>4</v>
      </c>
      <c r="W47" s="25">
        <v>12</v>
      </c>
      <c r="X47" s="26">
        <f t="shared" si="200"/>
        <v>16</v>
      </c>
      <c r="Y47" s="25">
        <v>0</v>
      </c>
      <c r="Z47" s="25">
        <v>2</v>
      </c>
      <c r="AA47" s="25">
        <f t="shared" si="201"/>
        <v>2</v>
      </c>
      <c r="AB47" s="33">
        <v>37</v>
      </c>
      <c r="AC47" s="33">
        <v>42</v>
      </c>
      <c r="AD47" s="25">
        <f t="shared" si="202"/>
        <v>79</v>
      </c>
      <c r="AE47" s="25">
        <v>6</v>
      </c>
      <c r="AF47" s="25">
        <v>15</v>
      </c>
      <c r="AG47" s="25">
        <f t="shared" si="203"/>
        <v>21</v>
      </c>
      <c r="AH47" s="25">
        <v>2</v>
      </c>
      <c r="AI47" s="25">
        <v>4</v>
      </c>
      <c r="AJ47" s="26">
        <f t="shared" si="204"/>
        <v>6</v>
      </c>
      <c r="AK47" s="25">
        <v>0</v>
      </c>
      <c r="AL47" s="25">
        <v>1</v>
      </c>
      <c r="AM47" s="26">
        <f t="shared" si="205"/>
        <v>1</v>
      </c>
      <c r="AN47" s="25">
        <f t="shared" si="187"/>
        <v>136</v>
      </c>
      <c r="AO47" s="25">
        <f t="shared" si="188"/>
        <v>171</v>
      </c>
      <c r="AP47" s="49">
        <f t="shared" si="206"/>
        <v>307</v>
      </c>
      <c r="AQ47" s="25">
        <f t="shared" si="189"/>
        <v>6</v>
      </c>
      <c r="AR47" s="26">
        <f t="shared" si="190"/>
        <v>15</v>
      </c>
      <c r="AS47" s="26">
        <f t="shared" si="207"/>
        <v>21</v>
      </c>
      <c r="AT47" s="26">
        <f t="shared" si="191"/>
        <v>27</v>
      </c>
      <c r="AU47" s="26">
        <f t="shared" si="192"/>
        <v>49</v>
      </c>
      <c r="AV47" s="26">
        <f t="shared" si="208"/>
        <v>76</v>
      </c>
      <c r="AW47" s="26">
        <f t="shared" si="193"/>
        <v>2</v>
      </c>
      <c r="AX47" s="26">
        <f t="shared" si="194"/>
        <v>4</v>
      </c>
      <c r="AY47" s="26">
        <f t="shared" si="209"/>
        <v>6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f t="shared" si="210"/>
        <v>0</v>
      </c>
      <c r="BG47" s="26">
        <f t="shared" si="211"/>
        <v>0</v>
      </c>
      <c r="BH47" s="26">
        <f t="shared" si="212"/>
        <v>0</v>
      </c>
      <c r="BI47" s="33">
        <v>2</v>
      </c>
      <c r="BJ47" s="33">
        <v>2</v>
      </c>
      <c r="BK47" s="33">
        <v>0</v>
      </c>
      <c r="BL47" s="33">
        <v>0</v>
      </c>
      <c r="BM47" s="33">
        <v>0</v>
      </c>
      <c r="BN47" s="33">
        <v>0</v>
      </c>
      <c r="BO47" s="26">
        <f t="shared" si="213"/>
        <v>2</v>
      </c>
      <c r="BP47" s="26">
        <f t="shared" si="214"/>
        <v>2</v>
      </c>
      <c r="BQ47" s="26">
        <f t="shared" si="215"/>
        <v>4</v>
      </c>
      <c r="BR47" s="33">
        <v>0</v>
      </c>
      <c r="BS47" s="33">
        <v>0</v>
      </c>
      <c r="BT47" s="33">
        <v>2</v>
      </c>
      <c r="BU47" s="33">
        <v>3</v>
      </c>
      <c r="BV47" s="33">
        <v>0</v>
      </c>
      <c r="BW47" s="33">
        <v>0</v>
      </c>
      <c r="BX47" s="26">
        <f t="shared" si="216"/>
        <v>2</v>
      </c>
      <c r="BY47" s="26">
        <f t="shared" si="217"/>
        <v>3</v>
      </c>
      <c r="BZ47" s="26">
        <f t="shared" si="218"/>
        <v>5</v>
      </c>
      <c r="CA47" s="35">
        <v>19</v>
      </c>
      <c r="CB47" s="35">
        <v>38</v>
      </c>
      <c r="CC47" s="26">
        <f t="shared" si="219"/>
        <v>57</v>
      </c>
      <c r="CD47" s="35">
        <v>0</v>
      </c>
      <c r="CE47" s="35">
        <v>0</v>
      </c>
      <c r="CF47" s="26">
        <f t="shared" si="220"/>
        <v>0</v>
      </c>
      <c r="CG47" s="35">
        <v>11</v>
      </c>
      <c r="CH47" s="35">
        <v>10</v>
      </c>
      <c r="CI47" s="26">
        <f t="shared" si="221"/>
        <v>21</v>
      </c>
      <c r="CJ47" s="35">
        <v>5</v>
      </c>
      <c r="CK47" s="35">
        <v>6</v>
      </c>
      <c r="CL47" s="26">
        <f t="shared" si="222"/>
        <v>11</v>
      </c>
      <c r="CM47" s="35">
        <v>1</v>
      </c>
      <c r="CN47" s="35">
        <v>0</v>
      </c>
      <c r="CO47" s="26">
        <f t="shared" si="223"/>
        <v>1</v>
      </c>
      <c r="CP47" s="35">
        <v>3</v>
      </c>
      <c r="CQ47" s="35">
        <v>2</v>
      </c>
      <c r="CR47" s="26">
        <f t="shared" si="224"/>
        <v>5</v>
      </c>
      <c r="CS47" s="35">
        <v>0</v>
      </c>
      <c r="CT47" s="35">
        <v>0</v>
      </c>
      <c r="CU47" s="26">
        <f t="shared" si="225"/>
        <v>0</v>
      </c>
    </row>
    <row r="48" spans="1:99" s="2" customFormat="1" ht="15" customHeight="1" x14ac:dyDescent="0.25">
      <c r="A48" s="18">
        <v>32</v>
      </c>
      <c r="B48" s="1" t="s">
        <v>81</v>
      </c>
      <c r="C48" s="42" t="s">
        <v>71</v>
      </c>
      <c r="D48" s="33">
        <v>241</v>
      </c>
      <c r="E48" s="33">
        <v>350</v>
      </c>
      <c r="F48" s="25">
        <f t="shared" si="195"/>
        <v>591</v>
      </c>
      <c r="G48" s="33">
        <v>37</v>
      </c>
      <c r="H48" s="33">
        <v>68</v>
      </c>
      <c r="I48" s="25">
        <f t="shared" si="196"/>
        <v>105</v>
      </c>
      <c r="J48" s="33">
        <v>13</v>
      </c>
      <c r="K48" s="33">
        <v>17</v>
      </c>
      <c r="L48" s="26">
        <f t="shared" si="226"/>
        <v>30</v>
      </c>
      <c r="M48" s="33">
        <v>3</v>
      </c>
      <c r="N48" s="33">
        <v>6</v>
      </c>
      <c r="O48" s="26">
        <f t="shared" si="197"/>
        <v>9</v>
      </c>
      <c r="P48" s="33">
        <v>201</v>
      </c>
      <c r="Q48" s="33">
        <v>302</v>
      </c>
      <c r="R48" s="25">
        <f t="shared" si="198"/>
        <v>503</v>
      </c>
      <c r="S48" s="33">
        <v>61</v>
      </c>
      <c r="T48" s="34">
        <v>108</v>
      </c>
      <c r="U48" s="25">
        <f t="shared" si="199"/>
        <v>169</v>
      </c>
      <c r="V48" s="25">
        <v>2</v>
      </c>
      <c r="W48" s="25">
        <v>6</v>
      </c>
      <c r="X48" s="26">
        <f t="shared" si="200"/>
        <v>8</v>
      </c>
      <c r="Y48" s="25">
        <v>3</v>
      </c>
      <c r="Z48" s="25">
        <v>6</v>
      </c>
      <c r="AA48" s="25">
        <f t="shared" si="201"/>
        <v>9</v>
      </c>
      <c r="AB48" s="33">
        <v>210</v>
      </c>
      <c r="AC48" s="33">
        <v>244</v>
      </c>
      <c r="AD48" s="25">
        <f t="shared" si="202"/>
        <v>454</v>
      </c>
      <c r="AE48" s="25">
        <v>43</v>
      </c>
      <c r="AF48" s="25">
        <v>56</v>
      </c>
      <c r="AG48" s="25">
        <f t="shared" si="203"/>
        <v>99</v>
      </c>
      <c r="AH48" s="25">
        <v>5</v>
      </c>
      <c r="AI48" s="25">
        <v>6</v>
      </c>
      <c r="AJ48" s="26">
        <f t="shared" si="204"/>
        <v>11</v>
      </c>
      <c r="AK48" s="25">
        <v>6</v>
      </c>
      <c r="AL48" s="25">
        <v>7</v>
      </c>
      <c r="AM48" s="26">
        <f t="shared" si="205"/>
        <v>13</v>
      </c>
      <c r="AN48" s="25">
        <f t="shared" si="187"/>
        <v>652</v>
      </c>
      <c r="AO48" s="25">
        <f t="shared" si="188"/>
        <v>896</v>
      </c>
      <c r="AP48" s="49">
        <f t="shared" si="206"/>
        <v>1548</v>
      </c>
      <c r="AQ48" s="25">
        <f t="shared" si="189"/>
        <v>141</v>
      </c>
      <c r="AR48" s="26">
        <f t="shared" si="190"/>
        <v>232</v>
      </c>
      <c r="AS48" s="26">
        <f t="shared" si="207"/>
        <v>373</v>
      </c>
      <c r="AT48" s="26">
        <f t="shared" si="191"/>
        <v>20</v>
      </c>
      <c r="AU48" s="26">
        <f t="shared" si="192"/>
        <v>29</v>
      </c>
      <c r="AV48" s="26">
        <f t="shared" si="208"/>
        <v>49</v>
      </c>
      <c r="AW48" s="26">
        <f t="shared" si="193"/>
        <v>12</v>
      </c>
      <c r="AX48" s="26">
        <f t="shared" si="194"/>
        <v>19</v>
      </c>
      <c r="AY48" s="26">
        <f t="shared" si="209"/>
        <v>31</v>
      </c>
      <c r="AZ48" s="26">
        <v>0</v>
      </c>
      <c r="BA48" s="26">
        <v>0</v>
      </c>
      <c r="BB48" s="26">
        <v>17</v>
      </c>
      <c r="BC48" s="26">
        <v>5</v>
      </c>
      <c r="BD48" s="26">
        <v>11</v>
      </c>
      <c r="BE48" s="26">
        <v>8</v>
      </c>
      <c r="BF48" s="26">
        <f t="shared" si="210"/>
        <v>28</v>
      </c>
      <c r="BG48" s="26">
        <f t="shared" si="211"/>
        <v>13</v>
      </c>
      <c r="BH48" s="26">
        <f t="shared" si="212"/>
        <v>41</v>
      </c>
      <c r="BI48" s="33">
        <v>3</v>
      </c>
      <c r="BJ48" s="33">
        <v>7</v>
      </c>
      <c r="BK48" s="33">
        <v>10</v>
      </c>
      <c r="BL48" s="33">
        <v>3</v>
      </c>
      <c r="BM48" s="33">
        <v>0</v>
      </c>
      <c r="BN48" s="33">
        <v>0</v>
      </c>
      <c r="BO48" s="26">
        <f t="shared" si="213"/>
        <v>13</v>
      </c>
      <c r="BP48" s="26">
        <f t="shared" si="214"/>
        <v>10</v>
      </c>
      <c r="BQ48" s="26">
        <f t="shared" si="215"/>
        <v>23</v>
      </c>
      <c r="BR48" s="33">
        <v>1</v>
      </c>
      <c r="BS48" s="33">
        <v>0</v>
      </c>
      <c r="BT48" s="33">
        <v>4</v>
      </c>
      <c r="BU48" s="33">
        <v>1</v>
      </c>
      <c r="BV48" s="33">
        <v>3</v>
      </c>
      <c r="BW48" s="33">
        <v>0</v>
      </c>
      <c r="BX48" s="26">
        <f t="shared" si="216"/>
        <v>8</v>
      </c>
      <c r="BY48" s="26">
        <f t="shared" si="217"/>
        <v>1</v>
      </c>
      <c r="BZ48" s="26">
        <f t="shared" si="218"/>
        <v>9</v>
      </c>
      <c r="CA48" s="35">
        <v>167</v>
      </c>
      <c r="CB48" s="35">
        <v>237</v>
      </c>
      <c r="CC48" s="26">
        <f t="shared" si="219"/>
        <v>404</v>
      </c>
      <c r="CD48" s="35">
        <v>21</v>
      </c>
      <c r="CE48" s="35">
        <v>18</v>
      </c>
      <c r="CF48" s="26">
        <f t="shared" si="220"/>
        <v>39</v>
      </c>
      <c r="CG48" s="35">
        <v>64</v>
      </c>
      <c r="CH48" s="35">
        <v>56</v>
      </c>
      <c r="CI48" s="26">
        <f t="shared" si="221"/>
        <v>120</v>
      </c>
      <c r="CJ48" s="35">
        <v>16</v>
      </c>
      <c r="CK48" s="35">
        <v>24</v>
      </c>
      <c r="CL48" s="26">
        <f t="shared" si="222"/>
        <v>40</v>
      </c>
      <c r="CM48" s="35">
        <v>2</v>
      </c>
      <c r="CN48" s="35">
        <v>1</v>
      </c>
      <c r="CO48" s="26">
        <f t="shared" si="223"/>
        <v>3</v>
      </c>
      <c r="CP48" s="35">
        <v>14</v>
      </c>
      <c r="CQ48" s="35">
        <v>16</v>
      </c>
      <c r="CR48" s="26">
        <f t="shared" si="224"/>
        <v>30</v>
      </c>
      <c r="CS48" s="35">
        <v>0</v>
      </c>
      <c r="CT48" s="35">
        <v>0</v>
      </c>
      <c r="CU48" s="26">
        <f t="shared" si="225"/>
        <v>0</v>
      </c>
    </row>
    <row r="49" spans="1:99" s="2" customFormat="1" ht="15" customHeight="1" x14ac:dyDescent="0.25">
      <c r="A49" s="21">
        <v>33</v>
      </c>
      <c r="B49" s="1" t="s">
        <v>57</v>
      </c>
      <c r="C49" s="42" t="s">
        <v>6</v>
      </c>
      <c r="D49" s="33">
        <v>64</v>
      </c>
      <c r="E49" s="33">
        <v>60</v>
      </c>
      <c r="F49" s="25">
        <f t="shared" si="195"/>
        <v>124</v>
      </c>
      <c r="G49" s="33">
        <v>8</v>
      </c>
      <c r="H49" s="33">
        <v>3</v>
      </c>
      <c r="I49" s="25">
        <f t="shared" si="196"/>
        <v>11</v>
      </c>
      <c r="J49" s="33">
        <v>18</v>
      </c>
      <c r="K49" s="33">
        <v>24</v>
      </c>
      <c r="L49" s="26">
        <f t="shared" si="226"/>
        <v>42</v>
      </c>
      <c r="M49" s="33">
        <v>0</v>
      </c>
      <c r="N49" s="33">
        <v>0</v>
      </c>
      <c r="O49" s="26">
        <f t="shared" si="197"/>
        <v>0</v>
      </c>
      <c r="P49" s="33">
        <v>62</v>
      </c>
      <c r="Q49" s="33">
        <v>52</v>
      </c>
      <c r="R49" s="25">
        <f t="shared" si="198"/>
        <v>114</v>
      </c>
      <c r="S49" s="33">
        <v>3</v>
      </c>
      <c r="T49" s="34">
        <v>8</v>
      </c>
      <c r="U49" s="25">
        <f t="shared" si="199"/>
        <v>11</v>
      </c>
      <c r="V49" s="25">
        <v>32</v>
      </c>
      <c r="W49" s="25">
        <v>23</v>
      </c>
      <c r="X49" s="26">
        <f t="shared" si="200"/>
        <v>55</v>
      </c>
      <c r="Y49" s="25">
        <v>0</v>
      </c>
      <c r="Z49" s="25">
        <v>0</v>
      </c>
      <c r="AA49" s="25">
        <f t="shared" si="201"/>
        <v>0</v>
      </c>
      <c r="AB49" s="33">
        <v>42</v>
      </c>
      <c r="AC49" s="33">
        <v>49</v>
      </c>
      <c r="AD49" s="25">
        <f t="shared" si="202"/>
        <v>91</v>
      </c>
      <c r="AE49" s="25">
        <v>3</v>
      </c>
      <c r="AF49" s="25">
        <v>5</v>
      </c>
      <c r="AG49" s="25">
        <f t="shared" si="203"/>
        <v>8</v>
      </c>
      <c r="AH49" s="25">
        <v>19</v>
      </c>
      <c r="AI49" s="25">
        <v>24</v>
      </c>
      <c r="AJ49" s="26">
        <f t="shared" si="204"/>
        <v>43</v>
      </c>
      <c r="AK49" s="25">
        <v>0</v>
      </c>
      <c r="AL49" s="25">
        <v>0</v>
      </c>
      <c r="AM49" s="26">
        <f t="shared" si="205"/>
        <v>0</v>
      </c>
      <c r="AN49" s="25">
        <f t="shared" si="187"/>
        <v>168</v>
      </c>
      <c r="AO49" s="25">
        <f t="shared" si="188"/>
        <v>161</v>
      </c>
      <c r="AP49" s="49">
        <f t="shared" si="206"/>
        <v>329</v>
      </c>
      <c r="AQ49" s="25">
        <f t="shared" si="189"/>
        <v>14</v>
      </c>
      <c r="AR49" s="26">
        <f t="shared" si="190"/>
        <v>16</v>
      </c>
      <c r="AS49" s="26">
        <f t="shared" si="207"/>
        <v>30</v>
      </c>
      <c r="AT49" s="26">
        <f t="shared" si="191"/>
        <v>69</v>
      </c>
      <c r="AU49" s="26">
        <f t="shared" si="192"/>
        <v>71</v>
      </c>
      <c r="AV49" s="26">
        <f t="shared" si="208"/>
        <v>140</v>
      </c>
      <c r="AW49" s="26">
        <f t="shared" si="193"/>
        <v>0</v>
      </c>
      <c r="AX49" s="26">
        <f t="shared" si="194"/>
        <v>0</v>
      </c>
      <c r="AY49" s="26">
        <f t="shared" si="209"/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f t="shared" si="210"/>
        <v>0</v>
      </c>
      <c r="BG49" s="26">
        <f t="shared" si="211"/>
        <v>0</v>
      </c>
      <c r="BH49" s="26">
        <f t="shared" si="212"/>
        <v>0</v>
      </c>
      <c r="BI49" s="33">
        <v>0</v>
      </c>
      <c r="BJ49" s="33">
        <v>1</v>
      </c>
      <c r="BK49" s="33">
        <v>1</v>
      </c>
      <c r="BL49" s="33">
        <v>0</v>
      </c>
      <c r="BM49" s="33">
        <v>0</v>
      </c>
      <c r="BN49" s="33">
        <v>0</v>
      </c>
      <c r="BO49" s="26">
        <f t="shared" si="213"/>
        <v>1</v>
      </c>
      <c r="BP49" s="26">
        <f t="shared" si="214"/>
        <v>1</v>
      </c>
      <c r="BQ49" s="26">
        <f t="shared" si="215"/>
        <v>2</v>
      </c>
      <c r="BR49" s="33">
        <v>0</v>
      </c>
      <c r="BS49" s="33">
        <v>0</v>
      </c>
      <c r="BT49" s="33">
        <v>0</v>
      </c>
      <c r="BU49" s="33">
        <v>0</v>
      </c>
      <c r="BV49" s="33">
        <v>0</v>
      </c>
      <c r="BW49" s="33">
        <v>0</v>
      </c>
      <c r="BX49" s="26">
        <f t="shared" si="216"/>
        <v>0</v>
      </c>
      <c r="BY49" s="26">
        <f t="shared" si="217"/>
        <v>0</v>
      </c>
      <c r="BZ49" s="26">
        <f t="shared" si="218"/>
        <v>0</v>
      </c>
      <c r="CA49" s="35">
        <v>30</v>
      </c>
      <c r="CB49" s="35">
        <v>45</v>
      </c>
      <c r="CC49" s="26">
        <f t="shared" si="219"/>
        <v>75</v>
      </c>
      <c r="CD49" s="35">
        <v>0</v>
      </c>
      <c r="CE49" s="35">
        <v>0</v>
      </c>
      <c r="CF49" s="26">
        <f t="shared" si="220"/>
        <v>0</v>
      </c>
      <c r="CG49" s="35">
        <v>13</v>
      </c>
      <c r="CH49" s="35">
        <v>17</v>
      </c>
      <c r="CI49" s="26">
        <f t="shared" si="221"/>
        <v>30</v>
      </c>
      <c r="CJ49" s="35">
        <v>7</v>
      </c>
      <c r="CK49" s="35">
        <v>3</v>
      </c>
      <c r="CL49" s="26">
        <f t="shared" si="222"/>
        <v>10</v>
      </c>
      <c r="CM49" s="35">
        <v>1</v>
      </c>
      <c r="CN49" s="35">
        <v>0</v>
      </c>
      <c r="CO49" s="26">
        <f t="shared" si="223"/>
        <v>1</v>
      </c>
      <c r="CP49" s="35">
        <v>4</v>
      </c>
      <c r="CQ49" s="35">
        <v>1</v>
      </c>
      <c r="CR49" s="26">
        <f t="shared" si="224"/>
        <v>5</v>
      </c>
      <c r="CS49" s="35">
        <v>0</v>
      </c>
      <c r="CT49" s="35">
        <v>0</v>
      </c>
      <c r="CU49" s="26">
        <f t="shared" si="225"/>
        <v>0</v>
      </c>
    </row>
    <row r="50" spans="1:99" s="2" customFormat="1" ht="15" customHeight="1" x14ac:dyDescent="0.25">
      <c r="A50" s="18">
        <v>34</v>
      </c>
      <c r="B50" s="1" t="s">
        <v>56</v>
      </c>
      <c r="C50" s="42" t="s">
        <v>7</v>
      </c>
      <c r="D50" s="33">
        <v>162</v>
      </c>
      <c r="E50" s="33">
        <v>185</v>
      </c>
      <c r="F50" s="25">
        <f t="shared" si="195"/>
        <v>347</v>
      </c>
      <c r="G50" s="33">
        <v>2</v>
      </c>
      <c r="H50" s="33">
        <v>3</v>
      </c>
      <c r="I50" s="25">
        <f t="shared" si="196"/>
        <v>5</v>
      </c>
      <c r="J50" s="33">
        <v>5</v>
      </c>
      <c r="K50" s="33">
        <v>4</v>
      </c>
      <c r="L50" s="26">
        <f t="shared" si="226"/>
        <v>9</v>
      </c>
      <c r="M50" s="33">
        <v>4</v>
      </c>
      <c r="N50" s="33">
        <v>7</v>
      </c>
      <c r="O50" s="26">
        <f t="shared" si="197"/>
        <v>11</v>
      </c>
      <c r="P50" s="33">
        <v>120</v>
      </c>
      <c r="Q50" s="33">
        <v>165</v>
      </c>
      <c r="R50" s="25">
        <f t="shared" si="198"/>
        <v>285</v>
      </c>
      <c r="S50" s="33">
        <v>7</v>
      </c>
      <c r="T50" s="34">
        <v>4</v>
      </c>
      <c r="U50" s="25">
        <f t="shared" si="199"/>
        <v>11</v>
      </c>
      <c r="V50" s="25">
        <v>6</v>
      </c>
      <c r="W50" s="25">
        <v>1</v>
      </c>
      <c r="X50" s="26">
        <f t="shared" si="200"/>
        <v>7</v>
      </c>
      <c r="Y50" s="25">
        <v>4</v>
      </c>
      <c r="Z50" s="25">
        <v>6</v>
      </c>
      <c r="AA50" s="25">
        <f t="shared" si="201"/>
        <v>10</v>
      </c>
      <c r="AB50" s="33">
        <v>121</v>
      </c>
      <c r="AC50" s="33">
        <v>145</v>
      </c>
      <c r="AD50" s="25">
        <f t="shared" si="202"/>
        <v>266</v>
      </c>
      <c r="AE50" s="25">
        <v>2</v>
      </c>
      <c r="AF50" s="25">
        <v>2</v>
      </c>
      <c r="AG50" s="25">
        <f t="shared" si="203"/>
        <v>4</v>
      </c>
      <c r="AH50" s="25">
        <v>4</v>
      </c>
      <c r="AI50" s="25">
        <v>5</v>
      </c>
      <c r="AJ50" s="26">
        <f t="shared" si="204"/>
        <v>9</v>
      </c>
      <c r="AK50" s="25">
        <v>6</v>
      </c>
      <c r="AL50" s="25">
        <v>6</v>
      </c>
      <c r="AM50" s="26">
        <f t="shared" si="205"/>
        <v>12</v>
      </c>
      <c r="AN50" s="25">
        <f t="shared" si="187"/>
        <v>403</v>
      </c>
      <c r="AO50" s="25">
        <f t="shared" si="188"/>
        <v>495</v>
      </c>
      <c r="AP50" s="49">
        <f t="shared" si="206"/>
        <v>898</v>
      </c>
      <c r="AQ50" s="25">
        <f t="shared" si="189"/>
        <v>11</v>
      </c>
      <c r="AR50" s="26">
        <f t="shared" si="190"/>
        <v>9</v>
      </c>
      <c r="AS50" s="26">
        <f t="shared" si="207"/>
        <v>20</v>
      </c>
      <c r="AT50" s="26">
        <f t="shared" si="191"/>
        <v>15</v>
      </c>
      <c r="AU50" s="26">
        <f t="shared" si="192"/>
        <v>10</v>
      </c>
      <c r="AV50" s="26">
        <f t="shared" si="208"/>
        <v>25</v>
      </c>
      <c r="AW50" s="26">
        <f t="shared" si="193"/>
        <v>14</v>
      </c>
      <c r="AX50" s="26">
        <f t="shared" si="194"/>
        <v>19</v>
      </c>
      <c r="AY50" s="26">
        <f t="shared" si="209"/>
        <v>33</v>
      </c>
      <c r="AZ50" s="26">
        <v>0</v>
      </c>
      <c r="BA50" s="26">
        <v>0</v>
      </c>
      <c r="BB50" s="26">
        <v>11</v>
      </c>
      <c r="BC50" s="26">
        <v>7</v>
      </c>
      <c r="BD50" s="26">
        <v>1</v>
      </c>
      <c r="BE50" s="26">
        <v>1</v>
      </c>
      <c r="BF50" s="26">
        <f t="shared" si="210"/>
        <v>12</v>
      </c>
      <c r="BG50" s="26">
        <f t="shared" si="211"/>
        <v>8</v>
      </c>
      <c r="BH50" s="26">
        <f t="shared" si="212"/>
        <v>20</v>
      </c>
      <c r="BI50" s="33">
        <v>7</v>
      </c>
      <c r="BJ50" s="33">
        <v>0</v>
      </c>
      <c r="BK50" s="33">
        <v>5</v>
      </c>
      <c r="BL50" s="33">
        <v>7</v>
      </c>
      <c r="BM50" s="33">
        <v>1</v>
      </c>
      <c r="BN50" s="33">
        <v>0</v>
      </c>
      <c r="BO50" s="26">
        <f t="shared" si="213"/>
        <v>13</v>
      </c>
      <c r="BP50" s="26">
        <f t="shared" si="214"/>
        <v>7</v>
      </c>
      <c r="BQ50" s="26">
        <f t="shared" si="215"/>
        <v>20</v>
      </c>
      <c r="BR50" s="33">
        <v>0</v>
      </c>
      <c r="BS50" s="33">
        <v>0</v>
      </c>
      <c r="BT50" s="33">
        <v>3</v>
      </c>
      <c r="BU50" s="33">
        <v>5</v>
      </c>
      <c r="BV50" s="33">
        <v>0</v>
      </c>
      <c r="BW50" s="33">
        <v>2</v>
      </c>
      <c r="BX50" s="26">
        <f t="shared" si="216"/>
        <v>3</v>
      </c>
      <c r="BY50" s="26">
        <f t="shared" si="217"/>
        <v>7</v>
      </c>
      <c r="BZ50" s="26">
        <f t="shared" si="218"/>
        <v>10</v>
      </c>
      <c r="CA50" s="35">
        <v>95</v>
      </c>
      <c r="CB50" s="35">
        <v>129</v>
      </c>
      <c r="CC50" s="26">
        <f t="shared" si="219"/>
        <v>224</v>
      </c>
      <c r="CD50" s="35">
        <v>15</v>
      </c>
      <c r="CE50" s="35">
        <v>2</v>
      </c>
      <c r="CF50" s="26">
        <f t="shared" si="220"/>
        <v>17</v>
      </c>
      <c r="CG50" s="35">
        <v>57</v>
      </c>
      <c r="CH50" s="35">
        <v>39</v>
      </c>
      <c r="CI50" s="26">
        <f t="shared" si="221"/>
        <v>96</v>
      </c>
      <c r="CJ50" s="35">
        <v>12</v>
      </c>
      <c r="CK50" s="35">
        <v>12</v>
      </c>
      <c r="CL50" s="26">
        <f t="shared" si="222"/>
        <v>24</v>
      </c>
      <c r="CM50" s="35">
        <v>1</v>
      </c>
      <c r="CN50" s="35">
        <v>1</v>
      </c>
      <c r="CO50" s="26">
        <f t="shared" si="223"/>
        <v>2</v>
      </c>
      <c r="CP50" s="35">
        <v>10</v>
      </c>
      <c r="CQ50" s="35">
        <v>6</v>
      </c>
      <c r="CR50" s="26">
        <f t="shared" si="224"/>
        <v>16</v>
      </c>
      <c r="CS50" s="35">
        <v>0</v>
      </c>
      <c r="CT50" s="35">
        <v>0</v>
      </c>
      <c r="CU50" s="26">
        <f t="shared" si="225"/>
        <v>0</v>
      </c>
    </row>
    <row r="51" spans="1:99" s="2" customFormat="1" ht="15" customHeight="1" x14ac:dyDescent="0.25">
      <c r="A51" s="20">
        <v>35</v>
      </c>
      <c r="B51" s="1" t="s">
        <v>56</v>
      </c>
      <c r="C51" s="42" t="s">
        <v>8</v>
      </c>
      <c r="D51" s="33">
        <v>95</v>
      </c>
      <c r="E51" s="33">
        <v>87</v>
      </c>
      <c r="F51" s="25">
        <f t="shared" si="195"/>
        <v>182</v>
      </c>
      <c r="G51" s="33">
        <v>4</v>
      </c>
      <c r="H51" s="33">
        <v>1</v>
      </c>
      <c r="I51" s="25">
        <f t="shared" si="196"/>
        <v>5</v>
      </c>
      <c r="J51" s="33">
        <v>0</v>
      </c>
      <c r="K51" s="33">
        <v>0</v>
      </c>
      <c r="L51" s="26">
        <f t="shared" si="226"/>
        <v>0</v>
      </c>
      <c r="M51" s="33">
        <v>2</v>
      </c>
      <c r="N51" s="33">
        <v>3</v>
      </c>
      <c r="O51" s="26">
        <f t="shared" si="197"/>
        <v>5</v>
      </c>
      <c r="P51" s="33">
        <v>94</v>
      </c>
      <c r="Q51" s="33">
        <v>100</v>
      </c>
      <c r="R51" s="25">
        <f t="shared" si="198"/>
        <v>194</v>
      </c>
      <c r="S51" s="33">
        <v>3</v>
      </c>
      <c r="T51" s="34">
        <v>2</v>
      </c>
      <c r="U51" s="25">
        <f t="shared" si="199"/>
        <v>5</v>
      </c>
      <c r="V51" s="25">
        <v>1</v>
      </c>
      <c r="W51" s="25">
        <v>1</v>
      </c>
      <c r="X51" s="26">
        <f t="shared" si="200"/>
        <v>2</v>
      </c>
      <c r="Y51" s="25">
        <v>1</v>
      </c>
      <c r="Z51" s="25">
        <v>3</v>
      </c>
      <c r="AA51" s="25">
        <f t="shared" si="201"/>
        <v>4</v>
      </c>
      <c r="AB51" s="33">
        <v>96</v>
      </c>
      <c r="AC51" s="33">
        <v>85</v>
      </c>
      <c r="AD51" s="25">
        <f t="shared" si="202"/>
        <v>181</v>
      </c>
      <c r="AE51" s="25">
        <v>2</v>
      </c>
      <c r="AF51" s="25">
        <v>1</v>
      </c>
      <c r="AG51" s="25">
        <f t="shared" si="203"/>
        <v>3</v>
      </c>
      <c r="AH51" s="25">
        <v>0</v>
      </c>
      <c r="AI51" s="25">
        <v>0</v>
      </c>
      <c r="AJ51" s="26">
        <f t="shared" si="204"/>
        <v>0</v>
      </c>
      <c r="AK51" s="25">
        <v>2</v>
      </c>
      <c r="AL51" s="25">
        <v>2</v>
      </c>
      <c r="AM51" s="26">
        <f t="shared" si="205"/>
        <v>4</v>
      </c>
      <c r="AN51" s="25">
        <f t="shared" si="187"/>
        <v>285</v>
      </c>
      <c r="AO51" s="25">
        <f t="shared" si="188"/>
        <v>272</v>
      </c>
      <c r="AP51" s="49">
        <f t="shared" si="206"/>
        <v>557</v>
      </c>
      <c r="AQ51" s="25">
        <f t="shared" si="189"/>
        <v>9</v>
      </c>
      <c r="AR51" s="26">
        <f t="shared" si="190"/>
        <v>4</v>
      </c>
      <c r="AS51" s="26">
        <f t="shared" si="207"/>
        <v>13</v>
      </c>
      <c r="AT51" s="26">
        <f t="shared" si="191"/>
        <v>1</v>
      </c>
      <c r="AU51" s="26">
        <f t="shared" si="192"/>
        <v>1</v>
      </c>
      <c r="AV51" s="26">
        <f t="shared" si="208"/>
        <v>2</v>
      </c>
      <c r="AW51" s="26">
        <f t="shared" si="193"/>
        <v>5</v>
      </c>
      <c r="AX51" s="26">
        <f t="shared" si="194"/>
        <v>8</v>
      </c>
      <c r="AY51" s="26">
        <f t="shared" si="209"/>
        <v>13</v>
      </c>
      <c r="AZ51" s="26">
        <v>0</v>
      </c>
      <c r="BA51" s="26">
        <v>0</v>
      </c>
      <c r="BB51" s="26">
        <v>7</v>
      </c>
      <c r="BC51" s="26">
        <v>5</v>
      </c>
      <c r="BD51" s="26">
        <v>8</v>
      </c>
      <c r="BE51" s="26">
        <v>6</v>
      </c>
      <c r="BF51" s="26">
        <f t="shared" si="210"/>
        <v>15</v>
      </c>
      <c r="BG51" s="26">
        <f t="shared" si="211"/>
        <v>11</v>
      </c>
      <c r="BH51" s="26">
        <f t="shared" si="212"/>
        <v>26</v>
      </c>
      <c r="BI51" s="33">
        <v>1</v>
      </c>
      <c r="BJ51" s="33">
        <v>0</v>
      </c>
      <c r="BK51" s="33">
        <v>3</v>
      </c>
      <c r="BL51" s="33">
        <v>0</v>
      </c>
      <c r="BM51" s="33">
        <v>0</v>
      </c>
      <c r="BN51" s="33">
        <v>0</v>
      </c>
      <c r="BO51" s="26">
        <f t="shared" si="213"/>
        <v>4</v>
      </c>
      <c r="BP51" s="26">
        <f t="shared" si="214"/>
        <v>0</v>
      </c>
      <c r="BQ51" s="26">
        <f t="shared" si="215"/>
        <v>4</v>
      </c>
      <c r="BR51" s="38">
        <v>0</v>
      </c>
      <c r="BS51" s="33">
        <v>0</v>
      </c>
      <c r="BT51" s="33">
        <v>4</v>
      </c>
      <c r="BU51" s="33">
        <v>0</v>
      </c>
      <c r="BV51" s="33">
        <v>1</v>
      </c>
      <c r="BW51" s="33">
        <v>1</v>
      </c>
      <c r="BX51" s="26">
        <f t="shared" si="216"/>
        <v>5</v>
      </c>
      <c r="BY51" s="26">
        <f t="shared" si="217"/>
        <v>1</v>
      </c>
      <c r="BZ51" s="26">
        <f t="shared" si="218"/>
        <v>6</v>
      </c>
      <c r="CA51" s="33">
        <v>83</v>
      </c>
      <c r="CB51" s="33">
        <v>68</v>
      </c>
      <c r="CC51" s="26">
        <f t="shared" si="219"/>
        <v>151</v>
      </c>
      <c r="CD51" s="33">
        <v>0</v>
      </c>
      <c r="CE51" s="33">
        <v>0</v>
      </c>
      <c r="CF51" s="26">
        <f t="shared" si="220"/>
        <v>0</v>
      </c>
      <c r="CG51" s="33">
        <v>23</v>
      </c>
      <c r="CH51" s="33">
        <v>15</v>
      </c>
      <c r="CI51" s="26">
        <f t="shared" si="221"/>
        <v>38</v>
      </c>
      <c r="CJ51" s="33">
        <v>11</v>
      </c>
      <c r="CK51" s="33">
        <v>7</v>
      </c>
      <c r="CL51" s="26">
        <f t="shared" si="222"/>
        <v>18</v>
      </c>
      <c r="CM51" s="33">
        <v>2</v>
      </c>
      <c r="CN51" s="33">
        <v>0</v>
      </c>
      <c r="CO51" s="26">
        <f t="shared" si="223"/>
        <v>2</v>
      </c>
      <c r="CP51" s="33">
        <v>9</v>
      </c>
      <c r="CQ51" s="33">
        <v>2</v>
      </c>
      <c r="CR51" s="26">
        <f t="shared" si="224"/>
        <v>11</v>
      </c>
      <c r="CS51" s="33">
        <v>0</v>
      </c>
      <c r="CT51" s="33">
        <v>0</v>
      </c>
      <c r="CU51" s="26">
        <f t="shared" si="225"/>
        <v>0</v>
      </c>
    </row>
    <row r="52" spans="1:99" s="2" customFormat="1" ht="15" customHeight="1" x14ac:dyDescent="0.25">
      <c r="A52" s="21">
        <v>36</v>
      </c>
      <c r="B52" s="1" t="s">
        <v>57</v>
      </c>
      <c r="C52" s="42" t="s">
        <v>9</v>
      </c>
      <c r="D52" s="14">
        <v>41</v>
      </c>
      <c r="E52" s="25">
        <v>51</v>
      </c>
      <c r="F52" s="25">
        <f t="shared" si="195"/>
        <v>92</v>
      </c>
      <c r="G52" s="25">
        <v>8</v>
      </c>
      <c r="H52" s="25">
        <v>7</v>
      </c>
      <c r="I52" s="25">
        <f t="shared" si="196"/>
        <v>15</v>
      </c>
      <c r="J52" s="25">
        <v>0</v>
      </c>
      <c r="K52" s="25">
        <v>1</v>
      </c>
      <c r="L52" s="26">
        <f t="shared" si="226"/>
        <v>1</v>
      </c>
      <c r="M52" s="25">
        <v>1</v>
      </c>
      <c r="N52" s="25">
        <v>1</v>
      </c>
      <c r="O52" s="26">
        <f t="shared" si="197"/>
        <v>2</v>
      </c>
      <c r="P52" s="25">
        <v>24</v>
      </c>
      <c r="Q52" s="25">
        <v>31</v>
      </c>
      <c r="R52" s="26">
        <f t="shared" si="198"/>
        <v>55</v>
      </c>
      <c r="S52" s="25">
        <v>0</v>
      </c>
      <c r="T52" s="25">
        <v>1</v>
      </c>
      <c r="U52" s="26">
        <f t="shared" si="199"/>
        <v>1</v>
      </c>
      <c r="V52" s="25">
        <v>0</v>
      </c>
      <c r="W52" s="25">
        <v>0</v>
      </c>
      <c r="X52" s="26">
        <f t="shared" si="200"/>
        <v>0</v>
      </c>
      <c r="Y52" s="25">
        <v>0</v>
      </c>
      <c r="Z52" s="25">
        <v>0</v>
      </c>
      <c r="AA52" s="26">
        <f t="shared" si="201"/>
        <v>0</v>
      </c>
      <c r="AB52" s="25">
        <v>18</v>
      </c>
      <c r="AC52" s="25">
        <v>28</v>
      </c>
      <c r="AD52" s="26">
        <f t="shared" si="202"/>
        <v>46</v>
      </c>
      <c r="AE52" s="25">
        <v>0</v>
      </c>
      <c r="AF52" s="25">
        <v>0</v>
      </c>
      <c r="AG52" s="26">
        <f t="shared" si="203"/>
        <v>0</v>
      </c>
      <c r="AH52" s="25">
        <v>0</v>
      </c>
      <c r="AI52" s="25">
        <v>0</v>
      </c>
      <c r="AJ52" s="26">
        <f t="shared" si="204"/>
        <v>0</v>
      </c>
      <c r="AK52" s="25">
        <v>1</v>
      </c>
      <c r="AL52" s="25">
        <v>2</v>
      </c>
      <c r="AM52" s="26">
        <f t="shared" si="205"/>
        <v>3</v>
      </c>
      <c r="AN52" s="25">
        <f t="shared" si="187"/>
        <v>83</v>
      </c>
      <c r="AO52" s="25">
        <f t="shared" si="188"/>
        <v>110</v>
      </c>
      <c r="AP52" s="49">
        <f t="shared" si="206"/>
        <v>193</v>
      </c>
      <c r="AQ52" s="25">
        <f t="shared" si="189"/>
        <v>8</v>
      </c>
      <c r="AR52" s="26">
        <f t="shared" si="190"/>
        <v>8</v>
      </c>
      <c r="AS52" s="26">
        <f t="shared" si="207"/>
        <v>16</v>
      </c>
      <c r="AT52" s="26">
        <f t="shared" si="191"/>
        <v>0</v>
      </c>
      <c r="AU52" s="26">
        <f t="shared" si="192"/>
        <v>1</v>
      </c>
      <c r="AV52" s="26">
        <f t="shared" si="208"/>
        <v>1</v>
      </c>
      <c r="AW52" s="26">
        <f t="shared" si="193"/>
        <v>2</v>
      </c>
      <c r="AX52" s="26">
        <f t="shared" si="194"/>
        <v>3</v>
      </c>
      <c r="AY52" s="26">
        <f t="shared" si="209"/>
        <v>5</v>
      </c>
      <c r="AZ52" s="26">
        <v>0</v>
      </c>
      <c r="BA52" s="26">
        <v>0</v>
      </c>
      <c r="BB52" s="26">
        <v>0</v>
      </c>
      <c r="BC52" s="26">
        <v>1</v>
      </c>
      <c r="BD52" s="26">
        <v>0</v>
      </c>
      <c r="BE52" s="26">
        <v>0</v>
      </c>
      <c r="BF52" s="26">
        <f t="shared" si="210"/>
        <v>0</v>
      </c>
      <c r="BG52" s="26">
        <f t="shared" si="211"/>
        <v>1</v>
      </c>
      <c r="BH52" s="26">
        <f t="shared" si="212"/>
        <v>1</v>
      </c>
      <c r="BI52" s="26">
        <v>2</v>
      </c>
      <c r="BJ52" s="26">
        <v>0</v>
      </c>
      <c r="BK52" s="26">
        <v>4</v>
      </c>
      <c r="BL52" s="26">
        <v>1</v>
      </c>
      <c r="BM52" s="26">
        <v>0</v>
      </c>
      <c r="BN52" s="26">
        <v>0</v>
      </c>
      <c r="BO52" s="26">
        <f t="shared" si="213"/>
        <v>6</v>
      </c>
      <c r="BP52" s="26">
        <f t="shared" si="214"/>
        <v>1</v>
      </c>
      <c r="BQ52" s="26">
        <f t="shared" si="215"/>
        <v>7</v>
      </c>
      <c r="BR52" s="26">
        <v>0</v>
      </c>
      <c r="BS52" s="26">
        <v>0</v>
      </c>
      <c r="BT52" s="26">
        <v>0</v>
      </c>
      <c r="BU52" s="26">
        <v>0</v>
      </c>
      <c r="BV52" s="26">
        <v>0</v>
      </c>
      <c r="BW52" s="26">
        <v>0</v>
      </c>
      <c r="BX52" s="26">
        <f t="shared" si="216"/>
        <v>0</v>
      </c>
      <c r="BY52" s="26">
        <f t="shared" si="217"/>
        <v>0</v>
      </c>
      <c r="BZ52" s="26">
        <f t="shared" si="218"/>
        <v>0</v>
      </c>
      <c r="CA52" s="25">
        <v>23</v>
      </c>
      <c r="CB52" s="25">
        <v>30</v>
      </c>
      <c r="CC52" s="26">
        <f t="shared" si="219"/>
        <v>53</v>
      </c>
      <c r="CD52" s="25">
        <v>2</v>
      </c>
      <c r="CE52" s="25">
        <v>1</v>
      </c>
      <c r="CF52" s="26">
        <f t="shared" si="220"/>
        <v>3</v>
      </c>
      <c r="CG52" s="25">
        <v>18</v>
      </c>
      <c r="CH52" s="25">
        <v>11</v>
      </c>
      <c r="CI52" s="26">
        <f t="shared" si="221"/>
        <v>29</v>
      </c>
      <c r="CJ52" s="25">
        <v>10</v>
      </c>
      <c r="CK52" s="25">
        <v>0</v>
      </c>
      <c r="CL52" s="26">
        <f t="shared" si="222"/>
        <v>10</v>
      </c>
      <c r="CM52" s="25">
        <v>1</v>
      </c>
      <c r="CN52" s="25">
        <v>0</v>
      </c>
      <c r="CO52" s="26">
        <f t="shared" si="223"/>
        <v>1</v>
      </c>
      <c r="CP52" s="25">
        <v>2</v>
      </c>
      <c r="CQ52" s="25">
        <v>3</v>
      </c>
      <c r="CR52" s="26">
        <f t="shared" si="224"/>
        <v>5</v>
      </c>
      <c r="CS52" s="25">
        <v>0</v>
      </c>
      <c r="CT52" s="25">
        <v>0</v>
      </c>
      <c r="CU52" s="26">
        <f t="shared" si="225"/>
        <v>0</v>
      </c>
    </row>
    <row r="53" spans="1:99" s="2" customFormat="1" ht="15" customHeight="1" x14ac:dyDescent="0.25">
      <c r="A53" s="17">
        <v>37</v>
      </c>
      <c r="B53" s="1" t="s">
        <v>57</v>
      </c>
      <c r="C53" s="42" t="s">
        <v>72</v>
      </c>
      <c r="D53" s="14">
        <v>48</v>
      </c>
      <c r="E53" s="25">
        <v>66</v>
      </c>
      <c r="F53" s="25">
        <f t="shared" si="195"/>
        <v>114</v>
      </c>
      <c r="G53" s="25">
        <v>1</v>
      </c>
      <c r="H53" s="25">
        <v>0</v>
      </c>
      <c r="I53" s="25">
        <f t="shared" si="196"/>
        <v>1</v>
      </c>
      <c r="J53" s="37">
        <v>48</v>
      </c>
      <c r="K53" s="36">
        <v>66</v>
      </c>
      <c r="L53" s="26">
        <f t="shared" si="226"/>
        <v>114</v>
      </c>
      <c r="M53" s="25">
        <v>0</v>
      </c>
      <c r="N53" s="25">
        <v>0</v>
      </c>
      <c r="O53" s="26">
        <f t="shared" si="197"/>
        <v>0</v>
      </c>
      <c r="P53" s="25">
        <v>31</v>
      </c>
      <c r="Q53" s="25">
        <v>50</v>
      </c>
      <c r="R53" s="26">
        <f t="shared" si="198"/>
        <v>81</v>
      </c>
      <c r="S53" s="25">
        <v>1</v>
      </c>
      <c r="T53" s="25">
        <v>2</v>
      </c>
      <c r="U53" s="26">
        <f t="shared" si="199"/>
        <v>3</v>
      </c>
      <c r="V53" s="25">
        <v>31</v>
      </c>
      <c r="W53" s="25">
        <v>50</v>
      </c>
      <c r="X53" s="26">
        <f t="shared" si="200"/>
        <v>81</v>
      </c>
      <c r="Y53" s="25">
        <v>1</v>
      </c>
      <c r="Z53" s="25">
        <v>3</v>
      </c>
      <c r="AA53" s="26">
        <f t="shared" si="201"/>
        <v>4</v>
      </c>
      <c r="AB53" s="25">
        <v>38</v>
      </c>
      <c r="AC53" s="25">
        <v>51</v>
      </c>
      <c r="AD53" s="26">
        <f t="shared" si="202"/>
        <v>89</v>
      </c>
      <c r="AE53" s="25">
        <v>1</v>
      </c>
      <c r="AF53" s="25">
        <v>1</v>
      </c>
      <c r="AG53" s="26">
        <f t="shared" si="203"/>
        <v>2</v>
      </c>
      <c r="AH53" s="25">
        <v>38</v>
      </c>
      <c r="AI53" s="25">
        <v>51</v>
      </c>
      <c r="AJ53" s="26">
        <f t="shared" si="204"/>
        <v>89</v>
      </c>
      <c r="AK53" s="25">
        <v>2</v>
      </c>
      <c r="AL53" s="25">
        <v>0</v>
      </c>
      <c r="AM53" s="26">
        <f t="shared" si="205"/>
        <v>2</v>
      </c>
      <c r="AN53" s="25">
        <f t="shared" si="187"/>
        <v>117</v>
      </c>
      <c r="AO53" s="25">
        <f t="shared" si="188"/>
        <v>167</v>
      </c>
      <c r="AP53" s="49">
        <f t="shared" si="206"/>
        <v>284</v>
      </c>
      <c r="AQ53" s="25">
        <f t="shared" si="189"/>
        <v>3</v>
      </c>
      <c r="AR53" s="26">
        <f t="shared" si="190"/>
        <v>3</v>
      </c>
      <c r="AS53" s="26">
        <f t="shared" si="207"/>
        <v>6</v>
      </c>
      <c r="AT53" s="26">
        <f t="shared" si="191"/>
        <v>117</v>
      </c>
      <c r="AU53" s="26">
        <f t="shared" si="192"/>
        <v>167</v>
      </c>
      <c r="AV53" s="26">
        <f t="shared" si="208"/>
        <v>284</v>
      </c>
      <c r="AW53" s="26">
        <f t="shared" si="193"/>
        <v>3</v>
      </c>
      <c r="AX53" s="26">
        <f t="shared" si="194"/>
        <v>3</v>
      </c>
      <c r="AY53" s="26">
        <f t="shared" si="209"/>
        <v>6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f t="shared" si="210"/>
        <v>0</v>
      </c>
      <c r="BG53" s="26">
        <f t="shared" si="211"/>
        <v>0</v>
      </c>
      <c r="BH53" s="26">
        <f t="shared" si="212"/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1</v>
      </c>
      <c r="BN53" s="26">
        <v>0</v>
      </c>
      <c r="BO53" s="26">
        <f t="shared" si="213"/>
        <v>1</v>
      </c>
      <c r="BP53" s="26">
        <f t="shared" si="214"/>
        <v>0</v>
      </c>
      <c r="BQ53" s="26">
        <f t="shared" si="215"/>
        <v>1</v>
      </c>
      <c r="BR53" s="26">
        <v>0</v>
      </c>
      <c r="BS53" s="26">
        <v>0</v>
      </c>
      <c r="BT53" s="26">
        <v>1</v>
      </c>
      <c r="BU53" s="26">
        <v>4</v>
      </c>
      <c r="BV53" s="26">
        <v>1</v>
      </c>
      <c r="BW53" s="26">
        <v>0</v>
      </c>
      <c r="BX53" s="26">
        <f t="shared" si="216"/>
        <v>2</v>
      </c>
      <c r="BY53" s="26">
        <f t="shared" si="217"/>
        <v>4</v>
      </c>
      <c r="BZ53" s="26">
        <f t="shared" si="218"/>
        <v>6</v>
      </c>
      <c r="CA53" s="25">
        <v>24</v>
      </c>
      <c r="CB53" s="25">
        <v>37</v>
      </c>
      <c r="CC53" s="26">
        <f t="shared" si="219"/>
        <v>61</v>
      </c>
      <c r="CD53" s="25">
        <v>0</v>
      </c>
      <c r="CE53" s="25">
        <v>0</v>
      </c>
      <c r="CF53" s="26">
        <f t="shared" si="220"/>
        <v>0</v>
      </c>
      <c r="CG53" s="25">
        <v>21</v>
      </c>
      <c r="CH53" s="25">
        <v>10</v>
      </c>
      <c r="CI53" s="26">
        <f t="shared" si="221"/>
        <v>31</v>
      </c>
      <c r="CJ53" s="25">
        <v>6</v>
      </c>
      <c r="CK53" s="25">
        <v>5</v>
      </c>
      <c r="CL53" s="26">
        <f t="shared" si="222"/>
        <v>11</v>
      </c>
      <c r="CM53" s="25">
        <v>1</v>
      </c>
      <c r="CN53" s="25">
        <v>0</v>
      </c>
      <c r="CO53" s="26">
        <f t="shared" si="223"/>
        <v>1</v>
      </c>
      <c r="CP53" s="25">
        <v>2</v>
      </c>
      <c r="CQ53" s="25">
        <v>1</v>
      </c>
      <c r="CR53" s="26">
        <f t="shared" si="224"/>
        <v>3</v>
      </c>
      <c r="CS53" s="25">
        <v>0</v>
      </c>
      <c r="CT53" s="25">
        <v>0</v>
      </c>
      <c r="CU53" s="26">
        <f t="shared" si="225"/>
        <v>0</v>
      </c>
    </row>
    <row r="54" spans="1:99" s="2" customFormat="1" ht="15" customHeight="1" x14ac:dyDescent="0.25">
      <c r="A54" s="19">
        <v>38</v>
      </c>
      <c r="B54" s="1" t="s">
        <v>57</v>
      </c>
      <c r="C54" s="42" t="s">
        <v>10</v>
      </c>
      <c r="D54" s="14">
        <v>52</v>
      </c>
      <c r="E54" s="25">
        <v>71</v>
      </c>
      <c r="F54" s="25">
        <f t="shared" si="195"/>
        <v>123</v>
      </c>
      <c r="G54" s="25">
        <v>5</v>
      </c>
      <c r="H54" s="25">
        <v>10</v>
      </c>
      <c r="I54" s="25">
        <f t="shared" si="196"/>
        <v>15</v>
      </c>
      <c r="J54" s="36">
        <v>13</v>
      </c>
      <c r="K54" s="36">
        <v>16</v>
      </c>
      <c r="L54" s="26">
        <f t="shared" si="226"/>
        <v>29</v>
      </c>
      <c r="M54" s="25">
        <v>3</v>
      </c>
      <c r="N54" s="25">
        <v>2</v>
      </c>
      <c r="O54" s="26">
        <f t="shared" si="197"/>
        <v>5</v>
      </c>
      <c r="P54" s="25">
        <v>43</v>
      </c>
      <c r="Q54" s="25">
        <v>56</v>
      </c>
      <c r="R54" s="26">
        <f t="shared" si="198"/>
        <v>99</v>
      </c>
      <c r="S54" s="25">
        <v>3</v>
      </c>
      <c r="T54" s="25">
        <v>7</v>
      </c>
      <c r="U54" s="26">
        <f t="shared" si="199"/>
        <v>10</v>
      </c>
      <c r="V54" s="25">
        <v>8</v>
      </c>
      <c r="W54" s="25">
        <v>23</v>
      </c>
      <c r="X54" s="26">
        <f t="shared" si="200"/>
        <v>31</v>
      </c>
      <c r="Y54" s="25">
        <v>1</v>
      </c>
      <c r="Z54" s="25">
        <v>1</v>
      </c>
      <c r="AA54" s="26">
        <f t="shared" si="201"/>
        <v>2</v>
      </c>
      <c r="AB54" s="25">
        <v>41</v>
      </c>
      <c r="AC54" s="25">
        <v>69</v>
      </c>
      <c r="AD54" s="26">
        <f t="shared" si="202"/>
        <v>110</v>
      </c>
      <c r="AE54" s="25">
        <v>4</v>
      </c>
      <c r="AF54" s="25">
        <v>2</v>
      </c>
      <c r="AG54" s="26">
        <f t="shared" si="203"/>
        <v>6</v>
      </c>
      <c r="AH54" s="25">
        <v>2</v>
      </c>
      <c r="AI54" s="25">
        <v>5</v>
      </c>
      <c r="AJ54" s="26">
        <f t="shared" si="204"/>
        <v>7</v>
      </c>
      <c r="AK54" s="25">
        <v>2</v>
      </c>
      <c r="AL54" s="25">
        <v>2</v>
      </c>
      <c r="AM54" s="26">
        <f t="shared" si="205"/>
        <v>4</v>
      </c>
      <c r="AN54" s="25">
        <f t="shared" si="187"/>
        <v>136</v>
      </c>
      <c r="AO54" s="25">
        <f t="shared" si="188"/>
        <v>196</v>
      </c>
      <c r="AP54" s="49">
        <f t="shared" si="206"/>
        <v>332</v>
      </c>
      <c r="AQ54" s="25">
        <f t="shared" si="189"/>
        <v>12</v>
      </c>
      <c r="AR54" s="26">
        <f t="shared" si="190"/>
        <v>19</v>
      </c>
      <c r="AS54" s="26">
        <f t="shared" si="207"/>
        <v>31</v>
      </c>
      <c r="AT54" s="26">
        <f t="shared" si="191"/>
        <v>23</v>
      </c>
      <c r="AU54" s="26">
        <f t="shared" si="192"/>
        <v>44</v>
      </c>
      <c r="AV54" s="26">
        <f t="shared" si="208"/>
        <v>67</v>
      </c>
      <c r="AW54" s="26">
        <f t="shared" si="193"/>
        <v>6</v>
      </c>
      <c r="AX54" s="26">
        <f t="shared" si="194"/>
        <v>5</v>
      </c>
      <c r="AY54" s="26">
        <f t="shared" si="209"/>
        <v>11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f t="shared" si="210"/>
        <v>0</v>
      </c>
      <c r="BG54" s="26">
        <f t="shared" si="211"/>
        <v>0</v>
      </c>
      <c r="BH54" s="26">
        <f t="shared" si="212"/>
        <v>0</v>
      </c>
      <c r="BI54" s="26">
        <v>1</v>
      </c>
      <c r="BJ54" s="26">
        <v>2</v>
      </c>
      <c r="BK54" s="26">
        <v>1</v>
      </c>
      <c r="BL54" s="26">
        <v>0</v>
      </c>
      <c r="BM54" s="26">
        <v>0</v>
      </c>
      <c r="BN54" s="26">
        <v>0</v>
      </c>
      <c r="BO54" s="26">
        <f t="shared" si="213"/>
        <v>2</v>
      </c>
      <c r="BP54" s="26">
        <f t="shared" si="214"/>
        <v>2</v>
      </c>
      <c r="BQ54" s="26">
        <f t="shared" si="215"/>
        <v>4</v>
      </c>
      <c r="BR54" s="26">
        <v>0</v>
      </c>
      <c r="BS54" s="26">
        <v>0</v>
      </c>
      <c r="BT54" s="26">
        <v>0</v>
      </c>
      <c r="BU54" s="26">
        <v>1</v>
      </c>
      <c r="BV54" s="26">
        <v>2</v>
      </c>
      <c r="BW54" s="26">
        <v>0</v>
      </c>
      <c r="BX54" s="26">
        <f t="shared" si="216"/>
        <v>2</v>
      </c>
      <c r="BY54" s="26">
        <f t="shared" si="217"/>
        <v>1</v>
      </c>
      <c r="BZ54" s="26">
        <f t="shared" si="218"/>
        <v>3</v>
      </c>
      <c r="CA54" s="25">
        <v>29</v>
      </c>
      <c r="CB54" s="25">
        <v>83</v>
      </c>
      <c r="CC54" s="26">
        <f t="shared" si="219"/>
        <v>112</v>
      </c>
      <c r="CD54" s="25">
        <v>0</v>
      </c>
      <c r="CE54" s="25">
        <v>0</v>
      </c>
      <c r="CF54" s="26">
        <f t="shared" si="220"/>
        <v>0</v>
      </c>
      <c r="CG54" s="25">
        <v>24</v>
      </c>
      <c r="CH54" s="25">
        <v>22</v>
      </c>
      <c r="CI54" s="26">
        <f t="shared" si="221"/>
        <v>46</v>
      </c>
      <c r="CJ54" s="25">
        <v>9</v>
      </c>
      <c r="CK54" s="25">
        <v>5</v>
      </c>
      <c r="CL54" s="26">
        <f t="shared" si="222"/>
        <v>14</v>
      </c>
      <c r="CM54" s="25">
        <v>1</v>
      </c>
      <c r="CN54" s="25">
        <v>0</v>
      </c>
      <c r="CO54" s="26">
        <f t="shared" si="223"/>
        <v>1</v>
      </c>
      <c r="CP54" s="25">
        <v>4</v>
      </c>
      <c r="CQ54" s="25">
        <v>6</v>
      </c>
      <c r="CR54" s="26">
        <f t="shared" si="224"/>
        <v>10</v>
      </c>
      <c r="CS54" s="25">
        <v>0</v>
      </c>
      <c r="CT54" s="25">
        <v>0</v>
      </c>
      <c r="CU54" s="26">
        <f t="shared" si="225"/>
        <v>0</v>
      </c>
    </row>
    <row r="55" spans="1:99" s="2" customFormat="1" ht="15" customHeight="1" x14ac:dyDescent="0.25">
      <c r="A55" s="18">
        <v>39</v>
      </c>
      <c r="B55" s="1" t="s">
        <v>81</v>
      </c>
      <c r="C55" s="42" t="s">
        <v>11</v>
      </c>
      <c r="D55" s="14">
        <v>215</v>
      </c>
      <c r="E55" s="25">
        <v>218</v>
      </c>
      <c r="F55" s="25">
        <f t="shared" si="195"/>
        <v>433</v>
      </c>
      <c r="G55" s="25">
        <v>0</v>
      </c>
      <c r="H55" s="25">
        <v>0</v>
      </c>
      <c r="I55" s="25">
        <f t="shared" si="196"/>
        <v>0</v>
      </c>
      <c r="J55" s="36">
        <v>4</v>
      </c>
      <c r="K55" s="36">
        <v>5</v>
      </c>
      <c r="L55" s="26">
        <f t="shared" si="226"/>
        <v>9</v>
      </c>
      <c r="M55" s="25">
        <v>2</v>
      </c>
      <c r="N55" s="25">
        <v>3</v>
      </c>
      <c r="O55" s="26">
        <f t="shared" si="197"/>
        <v>5</v>
      </c>
      <c r="P55" s="25">
        <v>142</v>
      </c>
      <c r="Q55" s="25">
        <v>174</v>
      </c>
      <c r="R55" s="26">
        <f t="shared" si="198"/>
        <v>316</v>
      </c>
      <c r="S55" s="25">
        <v>10</v>
      </c>
      <c r="T55" s="25">
        <v>11</v>
      </c>
      <c r="U55" s="26">
        <f t="shared" si="199"/>
        <v>21</v>
      </c>
      <c r="V55" s="25">
        <v>1</v>
      </c>
      <c r="W55" s="25">
        <v>4</v>
      </c>
      <c r="X55" s="26">
        <f t="shared" si="200"/>
        <v>5</v>
      </c>
      <c r="Y55" s="25">
        <v>1</v>
      </c>
      <c r="Z55" s="25">
        <v>1</v>
      </c>
      <c r="AA55" s="26">
        <f t="shared" si="201"/>
        <v>2</v>
      </c>
      <c r="AB55" s="25">
        <v>103</v>
      </c>
      <c r="AC55" s="25">
        <v>134</v>
      </c>
      <c r="AD55" s="26">
        <f t="shared" si="202"/>
        <v>237</v>
      </c>
      <c r="AE55" s="25">
        <v>0</v>
      </c>
      <c r="AF55" s="25">
        <v>1</v>
      </c>
      <c r="AG55" s="26">
        <f t="shared" si="203"/>
        <v>1</v>
      </c>
      <c r="AH55" s="25">
        <v>1</v>
      </c>
      <c r="AI55" s="25">
        <v>0</v>
      </c>
      <c r="AJ55" s="26">
        <f t="shared" si="204"/>
        <v>1</v>
      </c>
      <c r="AK55" s="25">
        <v>2</v>
      </c>
      <c r="AL55" s="25">
        <v>2</v>
      </c>
      <c r="AM55" s="26">
        <f t="shared" si="205"/>
        <v>4</v>
      </c>
      <c r="AN55" s="25">
        <f t="shared" si="187"/>
        <v>460</v>
      </c>
      <c r="AO55" s="25">
        <f t="shared" si="188"/>
        <v>526</v>
      </c>
      <c r="AP55" s="49">
        <f t="shared" si="206"/>
        <v>986</v>
      </c>
      <c r="AQ55" s="25">
        <f t="shared" si="189"/>
        <v>10</v>
      </c>
      <c r="AR55" s="26">
        <f t="shared" si="190"/>
        <v>12</v>
      </c>
      <c r="AS55" s="26">
        <f t="shared" si="207"/>
        <v>22</v>
      </c>
      <c r="AT55" s="26">
        <f t="shared" si="191"/>
        <v>6</v>
      </c>
      <c r="AU55" s="26">
        <f t="shared" si="192"/>
        <v>9</v>
      </c>
      <c r="AV55" s="26">
        <f t="shared" si="208"/>
        <v>15</v>
      </c>
      <c r="AW55" s="26">
        <f t="shared" si="193"/>
        <v>5</v>
      </c>
      <c r="AX55" s="26">
        <f t="shared" si="194"/>
        <v>6</v>
      </c>
      <c r="AY55" s="26">
        <f t="shared" si="209"/>
        <v>11</v>
      </c>
      <c r="AZ55" s="26">
        <v>0</v>
      </c>
      <c r="BA55" s="26">
        <v>0</v>
      </c>
      <c r="BB55" s="26">
        <v>7</v>
      </c>
      <c r="BC55" s="26">
        <v>4</v>
      </c>
      <c r="BD55" s="26">
        <v>5</v>
      </c>
      <c r="BE55" s="26">
        <v>9</v>
      </c>
      <c r="BF55" s="26">
        <f t="shared" si="210"/>
        <v>12</v>
      </c>
      <c r="BG55" s="26">
        <f t="shared" si="211"/>
        <v>13</v>
      </c>
      <c r="BH55" s="26">
        <f t="shared" si="212"/>
        <v>25</v>
      </c>
      <c r="BI55" s="26">
        <v>6</v>
      </c>
      <c r="BJ55" s="26">
        <v>7</v>
      </c>
      <c r="BK55" s="26">
        <v>10</v>
      </c>
      <c r="BL55" s="26">
        <v>6</v>
      </c>
      <c r="BM55" s="26">
        <v>2</v>
      </c>
      <c r="BN55" s="26">
        <v>1</v>
      </c>
      <c r="BO55" s="26">
        <f t="shared" si="213"/>
        <v>18</v>
      </c>
      <c r="BP55" s="26">
        <f t="shared" si="214"/>
        <v>14</v>
      </c>
      <c r="BQ55" s="26">
        <f t="shared" si="215"/>
        <v>32</v>
      </c>
      <c r="BR55" s="26">
        <v>0</v>
      </c>
      <c r="BS55" s="26">
        <v>0</v>
      </c>
      <c r="BT55" s="26">
        <v>2</v>
      </c>
      <c r="BU55" s="26">
        <v>9</v>
      </c>
      <c r="BV55" s="26">
        <v>1</v>
      </c>
      <c r="BW55" s="26">
        <v>1</v>
      </c>
      <c r="BX55" s="26">
        <f t="shared" si="216"/>
        <v>3</v>
      </c>
      <c r="BY55" s="26">
        <f t="shared" si="217"/>
        <v>10</v>
      </c>
      <c r="BZ55" s="26">
        <f t="shared" si="218"/>
        <v>13</v>
      </c>
      <c r="CA55" s="25">
        <v>95</v>
      </c>
      <c r="CB55" s="25">
        <v>148</v>
      </c>
      <c r="CC55" s="26">
        <f t="shared" si="219"/>
        <v>243</v>
      </c>
      <c r="CD55" s="25">
        <v>17</v>
      </c>
      <c r="CE55" s="25">
        <v>13</v>
      </c>
      <c r="CF55" s="26">
        <f t="shared" si="220"/>
        <v>30</v>
      </c>
      <c r="CG55" s="25">
        <v>74</v>
      </c>
      <c r="CH55" s="25">
        <v>44</v>
      </c>
      <c r="CI55" s="26">
        <f t="shared" si="221"/>
        <v>118</v>
      </c>
      <c r="CJ55" s="25">
        <v>17</v>
      </c>
      <c r="CK55" s="25">
        <v>11</v>
      </c>
      <c r="CL55" s="26">
        <f t="shared" si="222"/>
        <v>28</v>
      </c>
      <c r="CM55" s="25">
        <v>3</v>
      </c>
      <c r="CN55" s="25">
        <v>0</v>
      </c>
      <c r="CO55" s="26">
        <f t="shared" si="223"/>
        <v>3</v>
      </c>
      <c r="CP55" s="25">
        <v>12</v>
      </c>
      <c r="CQ55" s="25">
        <v>9</v>
      </c>
      <c r="CR55" s="26">
        <f t="shared" si="224"/>
        <v>21</v>
      </c>
      <c r="CS55" s="25">
        <v>0</v>
      </c>
      <c r="CT55" s="25">
        <v>0</v>
      </c>
      <c r="CU55" s="26">
        <f t="shared" si="225"/>
        <v>0</v>
      </c>
    </row>
    <row r="56" spans="1:99" s="2" customFormat="1" ht="15" customHeight="1" x14ac:dyDescent="0.25">
      <c r="A56" s="21">
        <v>40</v>
      </c>
      <c r="B56" s="1" t="s">
        <v>56</v>
      </c>
      <c r="C56" s="42" t="s">
        <v>12</v>
      </c>
      <c r="D56" s="14">
        <v>103</v>
      </c>
      <c r="E56" s="25">
        <v>106</v>
      </c>
      <c r="F56" s="26">
        <f t="shared" si="195"/>
        <v>209</v>
      </c>
      <c r="G56" s="25">
        <v>11</v>
      </c>
      <c r="H56" s="25">
        <v>13</v>
      </c>
      <c r="I56" s="25">
        <f t="shared" si="196"/>
        <v>24</v>
      </c>
      <c r="J56" s="25">
        <v>2</v>
      </c>
      <c r="K56" s="25">
        <v>0</v>
      </c>
      <c r="L56" s="26">
        <f t="shared" si="226"/>
        <v>2</v>
      </c>
      <c r="M56" s="25">
        <v>3</v>
      </c>
      <c r="N56" s="25">
        <v>4</v>
      </c>
      <c r="O56" s="26">
        <f t="shared" si="197"/>
        <v>7</v>
      </c>
      <c r="P56" s="25">
        <v>91</v>
      </c>
      <c r="Q56" s="25">
        <v>103</v>
      </c>
      <c r="R56" s="26">
        <f t="shared" si="198"/>
        <v>194</v>
      </c>
      <c r="S56" s="25">
        <v>2</v>
      </c>
      <c r="T56" s="25">
        <v>10</v>
      </c>
      <c r="U56" s="26">
        <f t="shared" si="199"/>
        <v>12</v>
      </c>
      <c r="V56" s="25">
        <v>1</v>
      </c>
      <c r="W56" s="25">
        <v>0</v>
      </c>
      <c r="X56" s="26">
        <f t="shared" si="200"/>
        <v>1</v>
      </c>
      <c r="Y56" s="25">
        <v>3</v>
      </c>
      <c r="Z56" s="25">
        <v>3</v>
      </c>
      <c r="AA56" s="26">
        <f t="shared" si="201"/>
        <v>6</v>
      </c>
      <c r="AB56" s="25">
        <v>80</v>
      </c>
      <c r="AC56" s="25">
        <v>76</v>
      </c>
      <c r="AD56" s="26">
        <f t="shared" si="202"/>
        <v>156</v>
      </c>
      <c r="AE56" s="25">
        <v>0</v>
      </c>
      <c r="AF56" s="25">
        <v>0</v>
      </c>
      <c r="AG56" s="26">
        <f t="shared" si="203"/>
        <v>0</v>
      </c>
      <c r="AH56" s="25">
        <v>0</v>
      </c>
      <c r="AI56" s="25">
        <v>0</v>
      </c>
      <c r="AJ56" s="26">
        <f t="shared" si="204"/>
        <v>0</v>
      </c>
      <c r="AK56" s="25">
        <v>2</v>
      </c>
      <c r="AL56" s="25">
        <v>2</v>
      </c>
      <c r="AM56" s="26">
        <f t="shared" si="205"/>
        <v>4</v>
      </c>
      <c r="AN56" s="25">
        <f t="shared" si="187"/>
        <v>274</v>
      </c>
      <c r="AO56" s="25">
        <f t="shared" si="188"/>
        <v>285</v>
      </c>
      <c r="AP56" s="49">
        <f t="shared" si="206"/>
        <v>559</v>
      </c>
      <c r="AQ56" s="25">
        <f t="shared" si="189"/>
        <v>13</v>
      </c>
      <c r="AR56" s="26">
        <f t="shared" si="190"/>
        <v>23</v>
      </c>
      <c r="AS56" s="26">
        <f t="shared" si="207"/>
        <v>36</v>
      </c>
      <c r="AT56" s="26">
        <f t="shared" si="191"/>
        <v>3</v>
      </c>
      <c r="AU56" s="26">
        <f t="shared" si="192"/>
        <v>0</v>
      </c>
      <c r="AV56" s="26">
        <f t="shared" si="208"/>
        <v>3</v>
      </c>
      <c r="AW56" s="26">
        <f t="shared" si="193"/>
        <v>8</v>
      </c>
      <c r="AX56" s="26">
        <f t="shared" si="194"/>
        <v>9</v>
      </c>
      <c r="AY56" s="26">
        <f t="shared" si="209"/>
        <v>17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f t="shared" si="210"/>
        <v>0</v>
      </c>
      <c r="BG56" s="26">
        <f t="shared" si="211"/>
        <v>0</v>
      </c>
      <c r="BH56" s="26">
        <f t="shared" si="212"/>
        <v>0</v>
      </c>
      <c r="BI56" s="26">
        <v>1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f t="shared" si="213"/>
        <v>1</v>
      </c>
      <c r="BP56" s="26">
        <f t="shared" si="214"/>
        <v>0</v>
      </c>
      <c r="BQ56" s="26">
        <f t="shared" si="215"/>
        <v>1</v>
      </c>
      <c r="BR56" s="26">
        <v>0</v>
      </c>
      <c r="BS56" s="26">
        <v>0</v>
      </c>
      <c r="BT56" s="26">
        <v>3</v>
      </c>
      <c r="BU56" s="26">
        <v>5</v>
      </c>
      <c r="BV56" s="26">
        <v>1</v>
      </c>
      <c r="BW56" s="26">
        <v>2</v>
      </c>
      <c r="BX56" s="26">
        <f t="shared" si="216"/>
        <v>4</v>
      </c>
      <c r="BY56" s="26">
        <f t="shared" si="217"/>
        <v>7</v>
      </c>
      <c r="BZ56" s="26">
        <f t="shared" si="218"/>
        <v>11</v>
      </c>
      <c r="CA56" s="25">
        <v>58</v>
      </c>
      <c r="CB56" s="25">
        <v>72</v>
      </c>
      <c r="CC56" s="26">
        <f t="shared" si="219"/>
        <v>130</v>
      </c>
      <c r="CD56" s="25">
        <v>0</v>
      </c>
      <c r="CE56" s="25">
        <v>0</v>
      </c>
      <c r="CF56" s="26">
        <f t="shared" si="220"/>
        <v>0</v>
      </c>
      <c r="CG56" s="25">
        <v>34</v>
      </c>
      <c r="CH56" s="25">
        <v>23</v>
      </c>
      <c r="CI56" s="26">
        <f t="shared" si="221"/>
        <v>57</v>
      </c>
      <c r="CJ56" s="25">
        <v>14</v>
      </c>
      <c r="CK56" s="25">
        <v>7</v>
      </c>
      <c r="CL56" s="26">
        <f t="shared" si="222"/>
        <v>21</v>
      </c>
      <c r="CM56" s="25">
        <v>1</v>
      </c>
      <c r="CN56" s="25">
        <v>1</v>
      </c>
      <c r="CO56" s="26">
        <f t="shared" si="223"/>
        <v>2</v>
      </c>
      <c r="CP56" s="25">
        <v>7</v>
      </c>
      <c r="CQ56" s="25">
        <v>4</v>
      </c>
      <c r="CR56" s="26">
        <f t="shared" si="224"/>
        <v>11</v>
      </c>
      <c r="CS56" s="25">
        <v>0</v>
      </c>
      <c r="CT56" s="25">
        <v>0</v>
      </c>
      <c r="CU56" s="26">
        <f t="shared" si="225"/>
        <v>0</v>
      </c>
    </row>
    <row r="57" spans="1:99" s="2" customFormat="1" ht="15" customHeight="1" x14ac:dyDescent="0.25">
      <c r="A57" s="17">
        <v>41</v>
      </c>
      <c r="B57" s="1" t="s">
        <v>57</v>
      </c>
      <c r="C57" s="42" t="s">
        <v>13</v>
      </c>
      <c r="D57" s="14">
        <v>35</v>
      </c>
      <c r="E57" s="25">
        <v>39</v>
      </c>
      <c r="F57" s="26">
        <f t="shared" si="195"/>
        <v>74</v>
      </c>
      <c r="G57" s="25">
        <v>3</v>
      </c>
      <c r="H57" s="25">
        <v>10</v>
      </c>
      <c r="I57" s="25">
        <f t="shared" si="196"/>
        <v>13</v>
      </c>
      <c r="J57" s="25">
        <v>34</v>
      </c>
      <c r="K57" s="25">
        <v>37</v>
      </c>
      <c r="L57" s="26">
        <f t="shared" si="226"/>
        <v>71</v>
      </c>
      <c r="M57" s="25">
        <v>0</v>
      </c>
      <c r="N57" s="25">
        <v>0</v>
      </c>
      <c r="O57" s="26">
        <f t="shared" si="197"/>
        <v>0</v>
      </c>
      <c r="P57" s="25">
        <v>30</v>
      </c>
      <c r="Q57" s="25">
        <v>36</v>
      </c>
      <c r="R57" s="26">
        <f t="shared" si="198"/>
        <v>66</v>
      </c>
      <c r="S57" s="25">
        <v>5</v>
      </c>
      <c r="T57" s="25">
        <v>8</v>
      </c>
      <c r="U57" s="26">
        <f t="shared" si="199"/>
        <v>13</v>
      </c>
      <c r="V57" s="25">
        <v>29</v>
      </c>
      <c r="W57" s="25">
        <v>36</v>
      </c>
      <c r="X57" s="26">
        <f t="shared" si="200"/>
        <v>65</v>
      </c>
      <c r="Y57" s="25">
        <v>1</v>
      </c>
      <c r="Z57" s="25">
        <v>0</v>
      </c>
      <c r="AA57" s="26">
        <v>0</v>
      </c>
      <c r="AB57" s="25">
        <v>18</v>
      </c>
      <c r="AC57" s="25">
        <v>26</v>
      </c>
      <c r="AD57" s="26">
        <f t="shared" si="202"/>
        <v>44</v>
      </c>
      <c r="AE57" s="25">
        <v>0</v>
      </c>
      <c r="AF57" s="25">
        <v>0</v>
      </c>
      <c r="AG57" s="26">
        <f t="shared" si="203"/>
        <v>0</v>
      </c>
      <c r="AH57" s="25">
        <v>17</v>
      </c>
      <c r="AI57" s="25">
        <v>26</v>
      </c>
      <c r="AJ57" s="26">
        <f t="shared" si="204"/>
        <v>43</v>
      </c>
      <c r="AK57" s="25">
        <v>1</v>
      </c>
      <c r="AL57" s="25">
        <v>1</v>
      </c>
      <c r="AM57" s="26">
        <f t="shared" si="205"/>
        <v>2</v>
      </c>
      <c r="AN57" s="25">
        <f t="shared" si="187"/>
        <v>83</v>
      </c>
      <c r="AO57" s="25">
        <f t="shared" si="188"/>
        <v>101</v>
      </c>
      <c r="AP57" s="49">
        <f t="shared" si="206"/>
        <v>184</v>
      </c>
      <c r="AQ57" s="25">
        <f t="shared" si="189"/>
        <v>8</v>
      </c>
      <c r="AR57" s="26">
        <f t="shared" si="190"/>
        <v>18</v>
      </c>
      <c r="AS57" s="26">
        <f t="shared" si="207"/>
        <v>26</v>
      </c>
      <c r="AT57" s="26">
        <f t="shared" si="191"/>
        <v>80</v>
      </c>
      <c r="AU57" s="26">
        <f t="shared" si="192"/>
        <v>99</v>
      </c>
      <c r="AV57" s="26">
        <f t="shared" si="208"/>
        <v>179</v>
      </c>
      <c r="AW57" s="26">
        <f t="shared" si="193"/>
        <v>2</v>
      </c>
      <c r="AX57" s="26">
        <f t="shared" si="194"/>
        <v>1</v>
      </c>
      <c r="AY57" s="26">
        <f t="shared" si="209"/>
        <v>3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f t="shared" si="210"/>
        <v>0</v>
      </c>
      <c r="BG57" s="26">
        <f t="shared" si="211"/>
        <v>0</v>
      </c>
      <c r="BH57" s="26">
        <f t="shared" si="212"/>
        <v>0</v>
      </c>
      <c r="BI57" s="26">
        <v>0</v>
      </c>
      <c r="BJ57" s="26">
        <v>0</v>
      </c>
      <c r="BK57" s="26">
        <v>1</v>
      </c>
      <c r="BL57" s="26">
        <v>0</v>
      </c>
      <c r="BM57" s="26">
        <v>0</v>
      </c>
      <c r="BN57" s="26">
        <v>0</v>
      </c>
      <c r="BO57" s="26">
        <f t="shared" si="213"/>
        <v>1</v>
      </c>
      <c r="BP57" s="26">
        <f t="shared" si="214"/>
        <v>0</v>
      </c>
      <c r="BQ57" s="26">
        <f t="shared" si="215"/>
        <v>1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f t="shared" si="216"/>
        <v>0</v>
      </c>
      <c r="BY57" s="26">
        <f t="shared" si="217"/>
        <v>0</v>
      </c>
      <c r="BZ57" s="26">
        <f t="shared" si="218"/>
        <v>0</v>
      </c>
      <c r="CA57" s="25">
        <v>19</v>
      </c>
      <c r="CB57" s="25">
        <v>32</v>
      </c>
      <c r="CC57" s="26">
        <f t="shared" si="219"/>
        <v>51</v>
      </c>
      <c r="CD57" s="25">
        <v>4</v>
      </c>
      <c r="CE57" s="25">
        <v>0</v>
      </c>
      <c r="CF57" s="26">
        <f t="shared" si="220"/>
        <v>4</v>
      </c>
      <c r="CG57" s="25">
        <v>13</v>
      </c>
      <c r="CH57" s="25">
        <v>5</v>
      </c>
      <c r="CI57" s="26">
        <f t="shared" si="221"/>
        <v>18</v>
      </c>
      <c r="CJ57" s="25">
        <v>4</v>
      </c>
      <c r="CK57" s="25">
        <v>4</v>
      </c>
      <c r="CL57" s="26">
        <f t="shared" si="222"/>
        <v>8</v>
      </c>
      <c r="CM57" s="25">
        <v>1</v>
      </c>
      <c r="CN57" s="25">
        <v>0</v>
      </c>
      <c r="CO57" s="26">
        <f t="shared" si="223"/>
        <v>1</v>
      </c>
      <c r="CP57" s="25">
        <v>3</v>
      </c>
      <c r="CQ57" s="25">
        <v>3</v>
      </c>
      <c r="CR57" s="26">
        <f t="shared" si="224"/>
        <v>6</v>
      </c>
      <c r="CS57" s="25">
        <v>0</v>
      </c>
      <c r="CT57" s="25">
        <v>0</v>
      </c>
      <c r="CU57" s="26">
        <f t="shared" si="225"/>
        <v>0</v>
      </c>
    </row>
    <row r="58" spans="1:99" s="2" customFormat="1" ht="15" customHeight="1" x14ac:dyDescent="0.25">
      <c r="A58" s="18">
        <v>42</v>
      </c>
      <c r="B58" s="1" t="s">
        <v>56</v>
      </c>
      <c r="C58" s="42" t="s">
        <v>14</v>
      </c>
      <c r="D58" s="14">
        <v>194</v>
      </c>
      <c r="E58" s="25">
        <v>191</v>
      </c>
      <c r="F58" s="26">
        <f t="shared" si="195"/>
        <v>385</v>
      </c>
      <c r="G58" s="25">
        <v>0</v>
      </c>
      <c r="H58" s="25">
        <v>0</v>
      </c>
      <c r="I58" s="25">
        <f t="shared" si="196"/>
        <v>0</v>
      </c>
      <c r="J58" s="25">
        <v>0</v>
      </c>
      <c r="K58" s="25">
        <v>0</v>
      </c>
      <c r="L58" s="26">
        <f t="shared" si="226"/>
        <v>0</v>
      </c>
      <c r="M58" s="25">
        <v>0</v>
      </c>
      <c r="N58" s="25">
        <v>0</v>
      </c>
      <c r="O58" s="26">
        <f t="shared" si="197"/>
        <v>0</v>
      </c>
      <c r="P58" s="25">
        <v>126</v>
      </c>
      <c r="Q58" s="25">
        <v>182</v>
      </c>
      <c r="R58" s="26">
        <f t="shared" si="198"/>
        <v>308</v>
      </c>
      <c r="S58" s="25">
        <v>0</v>
      </c>
      <c r="T58" s="25">
        <v>0</v>
      </c>
      <c r="U58" s="26">
        <f t="shared" si="199"/>
        <v>0</v>
      </c>
      <c r="V58" s="25">
        <v>0</v>
      </c>
      <c r="W58" s="25">
        <v>0</v>
      </c>
      <c r="X58" s="26">
        <f t="shared" si="200"/>
        <v>0</v>
      </c>
      <c r="Y58" s="25">
        <v>0</v>
      </c>
      <c r="Z58" s="25">
        <v>0</v>
      </c>
      <c r="AA58" s="26">
        <f t="shared" si="201"/>
        <v>0</v>
      </c>
      <c r="AB58" s="25">
        <v>105</v>
      </c>
      <c r="AC58" s="25">
        <v>124</v>
      </c>
      <c r="AD58" s="26">
        <f t="shared" si="202"/>
        <v>229</v>
      </c>
      <c r="AE58" s="25">
        <v>0</v>
      </c>
      <c r="AF58" s="25">
        <v>0</v>
      </c>
      <c r="AG58" s="26">
        <f t="shared" si="203"/>
        <v>0</v>
      </c>
      <c r="AH58" s="25">
        <v>0</v>
      </c>
      <c r="AI58" s="25">
        <v>0</v>
      </c>
      <c r="AJ58" s="26">
        <f t="shared" si="204"/>
        <v>0</v>
      </c>
      <c r="AK58" s="25">
        <v>0</v>
      </c>
      <c r="AL58" s="25">
        <v>0</v>
      </c>
      <c r="AM58" s="26">
        <f t="shared" si="205"/>
        <v>0</v>
      </c>
      <c r="AN58" s="25">
        <f t="shared" si="187"/>
        <v>425</v>
      </c>
      <c r="AO58" s="25">
        <f t="shared" si="188"/>
        <v>497</v>
      </c>
      <c r="AP58" s="49">
        <f t="shared" si="206"/>
        <v>922</v>
      </c>
      <c r="AQ58" s="25">
        <f t="shared" si="189"/>
        <v>0</v>
      </c>
      <c r="AR58" s="26">
        <f t="shared" si="190"/>
        <v>0</v>
      </c>
      <c r="AS58" s="26">
        <f t="shared" si="207"/>
        <v>0</v>
      </c>
      <c r="AT58" s="26">
        <f t="shared" si="191"/>
        <v>0</v>
      </c>
      <c r="AU58" s="26">
        <f t="shared" si="192"/>
        <v>0</v>
      </c>
      <c r="AV58" s="26">
        <f t="shared" si="208"/>
        <v>0</v>
      </c>
      <c r="AW58" s="26">
        <f t="shared" si="193"/>
        <v>0</v>
      </c>
      <c r="AX58" s="26">
        <f t="shared" si="194"/>
        <v>0</v>
      </c>
      <c r="AY58" s="26">
        <f t="shared" si="209"/>
        <v>0</v>
      </c>
      <c r="AZ58" s="26">
        <v>0</v>
      </c>
      <c r="BA58" s="26">
        <v>0</v>
      </c>
      <c r="BB58" s="26">
        <v>12</v>
      </c>
      <c r="BC58" s="26">
        <v>6</v>
      </c>
      <c r="BD58" s="26">
        <v>27</v>
      </c>
      <c r="BE58" s="26">
        <v>24</v>
      </c>
      <c r="BF58" s="26">
        <f t="shared" si="210"/>
        <v>39</v>
      </c>
      <c r="BG58" s="26">
        <f t="shared" si="211"/>
        <v>30</v>
      </c>
      <c r="BH58" s="26">
        <f t="shared" si="212"/>
        <v>69</v>
      </c>
      <c r="BI58" s="26">
        <v>8</v>
      </c>
      <c r="BJ58" s="26">
        <v>1</v>
      </c>
      <c r="BK58" s="26">
        <v>8</v>
      </c>
      <c r="BL58" s="26">
        <v>5</v>
      </c>
      <c r="BM58" s="26">
        <v>5</v>
      </c>
      <c r="BN58" s="26">
        <v>0</v>
      </c>
      <c r="BO58" s="26">
        <f t="shared" si="213"/>
        <v>21</v>
      </c>
      <c r="BP58" s="26">
        <f t="shared" si="214"/>
        <v>6</v>
      </c>
      <c r="BQ58" s="26">
        <f t="shared" si="215"/>
        <v>27</v>
      </c>
      <c r="BR58" s="26">
        <v>0</v>
      </c>
      <c r="BS58" s="26">
        <v>0</v>
      </c>
      <c r="BT58" s="26">
        <v>4</v>
      </c>
      <c r="BU58" s="26">
        <v>5</v>
      </c>
      <c r="BV58" s="26">
        <v>0</v>
      </c>
      <c r="BW58" s="26">
        <v>2</v>
      </c>
      <c r="BX58" s="26">
        <f t="shared" si="216"/>
        <v>4</v>
      </c>
      <c r="BY58" s="26">
        <f t="shared" si="217"/>
        <v>7</v>
      </c>
      <c r="BZ58" s="26">
        <f t="shared" si="218"/>
        <v>11</v>
      </c>
      <c r="CA58" s="25">
        <v>89</v>
      </c>
      <c r="CB58" s="25">
        <v>119</v>
      </c>
      <c r="CC58" s="26">
        <f t="shared" si="219"/>
        <v>208</v>
      </c>
      <c r="CD58" s="25">
        <v>7</v>
      </c>
      <c r="CE58" s="25">
        <v>12</v>
      </c>
      <c r="CF58" s="26">
        <f t="shared" si="220"/>
        <v>19</v>
      </c>
      <c r="CG58" s="25">
        <v>23</v>
      </c>
      <c r="CH58" s="25">
        <v>18</v>
      </c>
      <c r="CI58" s="26">
        <f t="shared" si="221"/>
        <v>41</v>
      </c>
      <c r="CJ58" s="25">
        <v>13</v>
      </c>
      <c r="CK58" s="25">
        <v>12</v>
      </c>
      <c r="CL58" s="26">
        <f t="shared" si="222"/>
        <v>25</v>
      </c>
      <c r="CM58" s="25">
        <v>2</v>
      </c>
      <c r="CN58" s="25">
        <v>0</v>
      </c>
      <c r="CO58" s="26">
        <f t="shared" si="223"/>
        <v>2</v>
      </c>
      <c r="CP58" s="25">
        <v>10</v>
      </c>
      <c r="CQ58" s="25">
        <v>13</v>
      </c>
      <c r="CR58" s="26">
        <f t="shared" si="224"/>
        <v>23</v>
      </c>
      <c r="CS58" s="25">
        <v>0</v>
      </c>
      <c r="CT58" s="25">
        <v>0</v>
      </c>
      <c r="CU58" s="26">
        <f t="shared" si="225"/>
        <v>0</v>
      </c>
    </row>
    <row r="59" spans="1:99" s="2" customFormat="1" ht="15" customHeight="1" x14ac:dyDescent="0.25">
      <c r="A59" s="22">
        <v>43</v>
      </c>
      <c r="B59" s="1" t="s">
        <v>57</v>
      </c>
      <c r="C59" s="42" t="s">
        <v>15</v>
      </c>
      <c r="D59" s="14">
        <v>47</v>
      </c>
      <c r="E59" s="25">
        <v>55</v>
      </c>
      <c r="F59" s="26">
        <f t="shared" si="195"/>
        <v>102</v>
      </c>
      <c r="G59" s="25">
        <v>0</v>
      </c>
      <c r="H59" s="25">
        <v>0</v>
      </c>
      <c r="I59" s="25">
        <f t="shared" si="196"/>
        <v>0</v>
      </c>
      <c r="J59" s="25">
        <v>10</v>
      </c>
      <c r="K59" s="25">
        <v>20</v>
      </c>
      <c r="L59" s="26">
        <f t="shared" si="226"/>
        <v>30</v>
      </c>
      <c r="M59" s="25">
        <v>0</v>
      </c>
      <c r="N59" s="25">
        <v>1</v>
      </c>
      <c r="O59" s="26">
        <f t="shared" si="197"/>
        <v>1</v>
      </c>
      <c r="P59" s="25">
        <v>39</v>
      </c>
      <c r="Q59" s="25">
        <v>54</v>
      </c>
      <c r="R59" s="26">
        <f t="shared" si="198"/>
        <v>93</v>
      </c>
      <c r="S59" s="25">
        <v>1</v>
      </c>
      <c r="T59" s="25">
        <v>0</v>
      </c>
      <c r="U59" s="26">
        <f t="shared" si="199"/>
        <v>1</v>
      </c>
      <c r="V59" s="25">
        <v>14</v>
      </c>
      <c r="W59" s="25">
        <v>28</v>
      </c>
      <c r="X59" s="26">
        <f t="shared" si="200"/>
        <v>42</v>
      </c>
      <c r="Y59" s="25">
        <v>2</v>
      </c>
      <c r="Z59" s="25">
        <v>1</v>
      </c>
      <c r="AA59" s="26">
        <f t="shared" si="201"/>
        <v>3</v>
      </c>
      <c r="AB59" s="25">
        <v>39</v>
      </c>
      <c r="AC59" s="25">
        <v>32</v>
      </c>
      <c r="AD59" s="26">
        <f t="shared" si="202"/>
        <v>71</v>
      </c>
      <c r="AE59" s="25">
        <v>0</v>
      </c>
      <c r="AF59" s="25">
        <v>0</v>
      </c>
      <c r="AG59" s="26">
        <f t="shared" si="203"/>
        <v>0</v>
      </c>
      <c r="AH59" s="25">
        <v>12</v>
      </c>
      <c r="AI59" s="25">
        <v>16</v>
      </c>
      <c r="AJ59" s="26">
        <f t="shared" si="204"/>
        <v>28</v>
      </c>
      <c r="AK59" s="25">
        <v>0</v>
      </c>
      <c r="AL59" s="25">
        <v>0</v>
      </c>
      <c r="AM59" s="26">
        <f t="shared" si="205"/>
        <v>0</v>
      </c>
      <c r="AN59" s="25">
        <f t="shared" si="187"/>
        <v>125</v>
      </c>
      <c r="AO59" s="25">
        <f t="shared" si="188"/>
        <v>141</v>
      </c>
      <c r="AP59" s="49">
        <f t="shared" si="206"/>
        <v>266</v>
      </c>
      <c r="AQ59" s="25">
        <f t="shared" si="189"/>
        <v>1</v>
      </c>
      <c r="AR59" s="26">
        <f t="shared" si="190"/>
        <v>0</v>
      </c>
      <c r="AS59" s="26">
        <f t="shared" si="207"/>
        <v>1</v>
      </c>
      <c r="AT59" s="26">
        <f t="shared" si="191"/>
        <v>36</v>
      </c>
      <c r="AU59" s="26">
        <f t="shared" si="192"/>
        <v>64</v>
      </c>
      <c r="AV59" s="26">
        <f t="shared" si="208"/>
        <v>100</v>
      </c>
      <c r="AW59" s="26">
        <f t="shared" si="193"/>
        <v>2</v>
      </c>
      <c r="AX59" s="26">
        <f t="shared" si="194"/>
        <v>2</v>
      </c>
      <c r="AY59" s="26">
        <f t="shared" si="209"/>
        <v>4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f t="shared" si="210"/>
        <v>0</v>
      </c>
      <c r="BG59" s="26">
        <f t="shared" si="211"/>
        <v>0</v>
      </c>
      <c r="BH59" s="26">
        <f t="shared" si="212"/>
        <v>0</v>
      </c>
      <c r="BI59" s="26">
        <v>1</v>
      </c>
      <c r="BJ59" s="26">
        <v>0</v>
      </c>
      <c r="BK59" s="26">
        <v>1</v>
      </c>
      <c r="BL59" s="26">
        <v>2</v>
      </c>
      <c r="BM59" s="26">
        <v>0</v>
      </c>
      <c r="BN59" s="26">
        <v>1</v>
      </c>
      <c r="BO59" s="26">
        <f t="shared" si="213"/>
        <v>2</v>
      </c>
      <c r="BP59" s="26">
        <f t="shared" si="214"/>
        <v>3</v>
      </c>
      <c r="BQ59" s="26">
        <f t="shared" si="215"/>
        <v>5</v>
      </c>
      <c r="BR59" s="26">
        <v>0</v>
      </c>
      <c r="BS59" s="26">
        <v>0</v>
      </c>
      <c r="BT59" s="26">
        <v>0</v>
      </c>
      <c r="BU59" s="26">
        <v>1</v>
      </c>
      <c r="BV59" s="26">
        <v>0</v>
      </c>
      <c r="BW59" s="26">
        <v>0</v>
      </c>
      <c r="BX59" s="26">
        <f t="shared" si="216"/>
        <v>0</v>
      </c>
      <c r="BY59" s="26">
        <f t="shared" si="217"/>
        <v>1</v>
      </c>
      <c r="BZ59" s="26">
        <f t="shared" si="218"/>
        <v>1</v>
      </c>
      <c r="CA59" s="25">
        <v>26</v>
      </c>
      <c r="CB59" s="25">
        <v>41</v>
      </c>
      <c r="CC59" s="26">
        <f t="shared" si="219"/>
        <v>67</v>
      </c>
      <c r="CD59" s="25">
        <v>7</v>
      </c>
      <c r="CE59" s="25">
        <v>4</v>
      </c>
      <c r="CF59" s="26">
        <f t="shared" si="220"/>
        <v>11</v>
      </c>
      <c r="CG59" s="25">
        <v>0</v>
      </c>
      <c r="CH59" s="25">
        <v>0</v>
      </c>
      <c r="CI59" s="26">
        <f t="shared" si="221"/>
        <v>0</v>
      </c>
      <c r="CJ59" s="25">
        <v>8</v>
      </c>
      <c r="CK59" s="25">
        <v>2</v>
      </c>
      <c r="CL59" s="26">
        <f t="shared" si="222"/>
        <v>10</v>
      </c>
      <c r="CM59" s="25">
        <v>1</v>
      </c>
      <c r="CN59" s="25">
        <v>0</v>
      </c>
      <c r="CO59" s="26">
        <f t="shared" si="223"/>
        <v>1</v>
      </c>
      <c r="CP59" s="25">
        <v>3</v>
      </c>
      <c r="CQ59" s="25">
        <v>3</v>
      </c>
      <c r="CR59" s="26">
        <f t="shared" si="224"/>
        <v>6</v>
      </c>
      <c r="CS59" s="25">
        <v>0</v>
      </c>
      <c r="CT59" s="25">
        <v>0</v>
      </c>
      <c r="CU59" s="26">
        <f t="shared" si="225"/>
        <v>0</v>
      </c>
    </row>
    <row r="60" spans="1:99" s="2" customFormat="1" ht="15" customHeight="1" x14ac:dyDescent="0.25">
      <c r="A60" s="18">
        <v>44</v>
      </c>
      <c r="B60" s="1" t="s">
        <v>56</v>
      </c>
      <c r="C60" s="42" t="s">
        <v>16</v>
      </c>
      <c r="D60" s="14">
        <v>149</v>
      </c>
      <c r="E60" s="25">
        <v>140</v>
      </c>
      <c r="F60" s="26">
        <f t="shared" si="195"/>
        <v>289</v>
      </c>
      <c r="G60" s="25">
        <v>3</v>
      </c>
      <c r="H60" s="25">
        <v>2</v>
      </c>
      <c r="I60" s="25">
        <f t="shared" si="196"/>
        <v>5</v>
      </c>
      <c r="J60" s="25">
        <v>2</v>
      </c>
      <c r="K60" s="25">
        <v>2</v>
      </c>
      <c r="L60" s="26">
        <f t="shared" si="226"/>
        <v>4</v>
      </c>
      <c r="M60" s="25">
        <v>2</v>
      </c>
      <c r="N60" s="25">
        <v>2</v>
      </c>
      <c r="O60" s="26">
        <f t="shared" si="197"/>
        <v>4</v>
      </c>
      <c r="P60" s="25">
        <v>89</v>
      </c>
      <c r="Q60" s="25">
        <v>135</v>
      </c>
      <c r="R60" s="26">
        <f t="shared" si="198"/>
        <v>224</v>
      </c>
      <c r="S60" s="25">
        <v>0</v>
      </c>
      <c r="T60" s="25">
        <v>0</v>
      </c>
      <c r="U60" s="26">
        <f t="shared" si="199"/>
        <v>0</v>
      </c>
      <c r="V60" s="25">
        <v>0</v>
      </c>
      <c r="W60" s="25">
        <v>0</v>
      </c>
      <c r="X60" s="26">
        <f t="shared" si="200"/>
        <v>0</v>
      </c>
      <c r="Y60" s="25">
        <v>0</v>
      </c>
      <c r="Z60" s="25">
        <v>0</v>
      </c>
      <c r="AA60" s="26">
        <f t="shared" si="201"/>
        <v>0</v>
      </c>
      <c r="AB60" s="25">
        <v>90</v>
      </c>
      <c r="AC60" s="25">
        <v>114</v>
      </c>
      <c r="AD60" s="26">
        <f t="shared" si="202"/>
        <v>204</v>
      </c>
      <c r="AE60" s="25">
        <v>0</v>
      </c>
      <c r="AF60" s="25">
        <v>0</v>
      </c>
      <c r="AG60" s="26">
        <f t="shared" si="203"/>
        <v>0</v>
      </c>
      <c r="AH60" s="25">
        <v>0</v>
      </c>
      <c r="AI60" s="25">
        <v>0</v>
      </c>
      <c r="AJ60" s="26">
        <f t="shared" si="204"/>
        <v>0</v>
      </c>
      <c r="AK60" s="25">
        <v>0</v>
      </c>
      <c r="AL60" s="25">
        <v>0</v>
      </c>
      <c r="AM60" s="26">
        <f t="shared" si="205"/>
        <v>0</v>
      </c>
      <c r="AN60" s="25">
        <f t="shared" si="187"/>
        <v>328</v>
      </c>
      <c r="AO60" s="25">
        <f t="shared" si="188"/>
        <v>389</v>
      </c>
      <c r="AP60" s="49">
        <f t="shared" si="206"/>
        <v>717</v>
      </c>
      <c r="AQ60" s="25">
        <f t="shared" si="189"/>
        <v>3</v>
      </c>
      <c r="AR60" s="26">
        <f t="shared" si="190"/>
        <v>2</v>
      </c>
      <c r="AS60" s="26">
        <f t="shared" si="207"/>
        <v>5</v>
      </c>
      <c r="AT60" s="26">
        <f t="shared" si="191"/>
        <v>2</v>
      </c>
      <c r="AU60" s="26">
        <f t="shared" si="192"/>
        <v>2</v>
      </c>
      <c r="AV60" s="26">
        <f t="shared" si="208"/>
        <v>4</v>
      </c>
      <c r="AW60" s="26">
        <f t="shared" si="193"/>
        <v>2</v>
      </c>
      <c r="AX60" s="26">
        <f t="shared" si="194"/>
        <v>2</v>
      </c>
      <c r="AY60" s="26">
        <f t="shared" si="209"/>
        <v>4</v>
      </c>
      <c r="AZ60" s="26">
        <v>0</v>
      </c>
      <c r="BA60" s="26">
        <v>0</v>
      </c>
      <c r="BB60" s="26">
        <v>3</v>
      </c>
      <c r="BC60" s="26">
        <v>3</v>
      </c>
      <c r="BD60" s="26">
        <v>5</v>
      </c>
      <c r="BE60" s="26">
        <v>5</v>
      </c>
      <c r="BF60" s="26">
        <f t="shared" si="210"/>
        <v>8</v>
      </c>
      <c r="BG60" s="26">
        <f t="shared" si="211"/>
        <v>8</v>
      </c>
      <c r="BH60" s="26">
        <f t="shared" si="212"/>
        <v>16</v>
      </c>
      <c r="BI60" s="26">
        <v>10</v>
      </c>
      <c r="BJ60" s="26">
        <v>5</v>
      </c>
      <c r="BK60" s="26">
        <v>1</v>
      </c>
      <c r="BL60" s="26">
        <v>0</v>
      </c>
      <c r="BM60" s="26">
        <v>1</v>
      </c>
      <c r="BN60" s="26">
        <v>1</v>
      </c>
      <c r="BO60" s="26">
        <f t="shared" si="213"/>
        <v>12</v>
      </c>
      <c r="BP60" s="26">
        <f t="shared" si="214"/>
        <v>6</v>
      </c>
      <c r="BQ60" s="26">
        <f t="shared" si="215"/>
        <v>18</v>
      </c>
      <c r="BR60" s="26">
        <v>0</v>
      </c>
      <c r="BS60" s="26">
        <v>0</v>
      </c>
      <c r="BT60" s="26">
        <v>2</v>
      </c>
      <c r="BU60" s="26">
        <v>1</v>
      </c>
      <c r="BV60" s="26">
        <v>0</v>
      </c>
      <c r="BW60" s="26">
        <v>2</v>
      </c>
      <c r="BX60" s="26">
        <f t="shared" si="216"/>
        <v>2</v>
      </c>
      <c r="BY60" s="26">
        <f t="shared" si="217"/>
        <v>3</v>
      </c>
      <c r="BZ60" s="26">
        <f t="shared" si="218"/>
        <v>5</v>
      </c>
      <c r="CA60" s="25">
        <v>82</v>
      </c>
      <c r="CB60" s="25">
        <v>109</v>
      </c>
      <c r="CC60" s="26">
        <f t="shared" si="219"/>
        <v>191</v>
      </c>
      <c r="CD60" s="25">
        <v>10</v>
      </c>
      <c r="CE60" s="25">
        <v>3</v>
      </c>
      <c r="CF60" s="26">
        <f t="shared" si="220"/>
        <v>13</v>
      </c>
      <c r="CG60" s="25">
        <v>13</v>
      </c>
      <c r="CH60" s="25">
        <v>6</v>
      </c>
      <c r="CI60" s="26">
        <f t="shared" si="221"/>
        <v>19</v>
      </c>
      <c r="CJ60" s="25">
        <v>12</v>
      </c>
      <c r="CK60" s="25">
        <v>10</v>
      </c>
      <c r="CL60" s="26">
        <f t="shared" si="222"/>
        <v>22</v>
      </c>
      <c r="CM60" s="25">
        <v>0</v>
      </c>
      <c r="CN60" s="25">
        <v>2</v>
      </c>
      <c r="CO60" s="26">
        <f t="shared" si="223"/>
        <v>2</v>
      </c>
      <c r="CP60" s="25">
        <v>13</v>
      </c>
      <c r="CQ60" s="25">
        <v>13</v>
      </c>
      <c r="CR60" s="26">
        <f t="shared" si="224"/>
        <v>26</v>
      </c>
      <c r="CS60" s="25">
        <v>0</v>
      </c>
      <c r="CT60" s="25">
        <v>0</v>
      </c>
      <c r="CU60" s="26">
        <f t="shared" si="225"/>
        <v>0</v>
      </c>
    </row>
    <row r="61" spans="1:99" s="2" customFormat="1" ht="15" customHeight="1" x14ac:dyDescent="0.25">
      <c r="A61" s="16">
        <v>45</v>
      </c>
      <c r="B61" s="1" t="s">
        <v>57</v>
      </c>
      <c r="C61" s="42" t="s">
        <v>17</v>
      </c>
      <c r="D61" s="14">
        <v>46</v>
      </c>
      <c r="E61" s="25">
        <v>73</v>
      </c>
      <c r="F61" s="26">
        <f t="shared" si="195"/>
        <v>119</v>
      </c>
      <c r="G61" s="25">
        <v>0</v>
      </c>
      <c r="H61" s="25">
        <v>0</v>
      </c>
      <c r="I61" s="25">
        <f t="shared" si="196"/>
        <v>0</v>
      </c>
      <c r="J61" s="25">
        <v>6</v>
      </c>
      <c r="K61" s="25">
        <v>0</v>
      </c>
      <c r="L61" s="26">
        <f t="shared" si="226"/>
        <v>6</v>
      </c>
      <c r="M61" s="25">
        <v>1</v>
      </c>
      <c r="N61" s="25">
        <v>1</v>
      </c>
      <c r="O61" s="26">
        <f t="shared" si="197"/>
        <v>2</v>
      </c>
      <c r="P61" s="25">
        <v>35</v>
      </c>
      <c r="Q61" s="25">
        <v>51</v>
      </c>
      <c r="R61" s="26">
        <f t="shared" si="198"/>
        <v>86</v>
      </c>
      <c r="S61" s="25">
        <v>0</v>
      </c>
      <c r="T61" s="25">
        <v>1</v>
      </c>
      <c r="U61" s="26">
        <f t="shared" si="199"/>
        <v>1</v>
      </c>
      <c r="V61" s="25">
        <v>6</v>
      </c>
      <c r="W61" s="25">
        <v>0</v>
      </c>
      <c r="X61" s="26">
        <f t="shared" si="200"/>
        <v>6</v>
      </c>
      <c r="Y61" s="25">
        <v>1</v>
      </c>
      <c r="Z61" s="25">
        <v>1</v>
      </c>
      <c r="AA61" s="26">
        <f t="shared" si="201"/>
        <v>2</v>
      </c>
      <c r="AB61" s="25">
        <v>32</v>
      </c>
      <c r="AC61" s="25">
        <v>34</v>
      </c>
      <c r="AD61" s="26">
        <f t="shared" si="202"/>
        <v>66</v>
      </c>
      <c r="AE61" s="25">
        <v>1</v>
      </c>
      <c r="AF61" s="25">
        <v>0</v>
      </c>
      <c r="AG61" s="26">
        <f t="shared" si="203"/>
        <v>1</v>
      </c>
      <c r="AH61" s="25">
        <v>2</v>
      </c>
      <c r="AI61" s="25">
        <v>0</v>
      </c>
      <c r="AJ61" s="26">
        <f t="shared" si="204"/>
        <v>2</v>
      </c>
      <c r="AK61" s="25">
        <v>0</v>
      </c>
      <c r="AL61" s="25">
        <v>0</v>
      </c>
      <c r="AM61" s="26">
        <f t="shared" si="205"/>
        <v>0</v>
      </c>
      <c r="AN61" s="25">
        <f t="shared" si="187"/>
        <v>113</v>
      </c>
      <c r="AO61" s="25">
        <f t="shared" si="188"/>
        <v>158</v>
      </c>
      <c r="AP61" s="49">
        <f t="shared" si="206"/>
        <v>271</v>
      </c>
      <c r="AQ61" s="25">
        <f t="shared" si="189"/>
        <v>1</v>
      </c>
      <c r="AR61" s="26">
        <f t="shared" si="190"/>
        <v>1</v>
      </c>
      <c r="AS61" s="26">
        <f t="shared" si="207"/>
        <v>2</v>
      </c>
      <c r="AT61" s="26">
        <f t="shared" si="191"/>
        <v>14</v>
      </c>
      <c r="AU61" s="26">
        <f t="shared" si="192"/>
        <v>0</v>
      </c>
      <c r="AV61" s="26">
        <f t="shared" si="208"/>
        <v>14</v>
      </c>
      <c r="AW61" s="26">
        <f t="shared" si="193"/>
        <v>2</v>
      </c>
      <c r="AX61" s="26">
        <f t="shared" si="194"/>
        <v>2</v>
      </c>
      <c r="AY61" s="26">
        <f t="shared" si="209"/>
        <v>4</v>
      </c>
      <c r="AZ61" s="26">
        <v>0</v>
      </c>
      <c r="BA61" s="26">
        <v>0</v>
      </c>
      <c r="BB61" s="26">
        <v>1</v>
      </c>
      <c r="BC61" s="26">
        <v>0</v>
      </c>
      <c r="BD61" s="26">
        <v>0</v>
      </c>
      <c r="BE61" s="26">
        <v>0</v>
      </c>
      <c r="BF61" s="26">
        <f t="shared" si="210"/>
        <v>1</v>
      </c>
      <c r="BG61" s="26">
        <f t="shared" si="211"/>
        <v>0</v>
      </c>
      <c r="BH61" s="26">
        <f t="shared" si="212"/>
        <v>1</v>
      </c>
      <c r="BI61" s="26">
        <v>1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f t="shared" si="213"/>
        <v>1</v>
      </c>
      <c r="BP61" s="26">
        <f t="shared" si="214"/>
        <v>0</v>
      </c>
      <c r="BQ61" s="26">
        <f t="shared" si="215"/>
        <v>1</v>
      </c>
      <c r="BR61" s="26">
        <v>0</v>
      </c>
      <c r="BS61" s="26">
        <v>0</v>
      </c>
      <c r="BT61" s="26">
        <v>0</v>
      </c>
      <c r="BU61" s="26">
        <v>1</v>
      </c>
      <c r="BV61" s="26">
        <v>0</v>
      </c>
      <c r="BW61" s="26">
        <v>1</v>
      </c>
      <c r="BX61" s="26">
        <f t="shared" si="216"/>
        <v>0</v>
      </c>
      <c r="BY61" s="26">
        <f t="shared" si="217"/>
        <v>2</v>
      </c>
      <c r="BZ61" s="26">
        <f t="shared" si="218"/>
        <v>2</v>
      </c>
      <c r="CA61" s="25">
        <v>31</v>
      </c>
      <c r="CB61" s="25">
        <v>45</v>
      </c>
      <c r="CC61" s="26">
        <f t="shared" si="219"/>
        <v>76</v>
      </c>
      <c r="CD61" s="25">
        <v>1</v>
      </c>
      <c r="CE61" s="25">
        <v>0</v>
      </c>
      <c r="CF61" s="26">
        <f t="shared" si="220"/>
        <v>1</v>
      </c>
      <c r="CG61" s="25">
        <v>0</v>
      </c>
      <c r="CH61" s="25">
        <v>0</v>
      </c>
      <c r="CI61" s="26">
        <f t="shared" si="221"/>
        <v>0</v>
      </c>
      <c r="CJ61" s="25">
        <v>8</v>
      </c>
      <c r="CK61" s="25">
        <v>3</v>
      </c>
      <c r="CL61" s="26">
        <f t="shared" si="222"/>
        <v>11</v>
      </c>
      <c r="CM61" s="25">
        <v>1</v>
      </c>
      <c r="CN61" s="25">
        <v>0</v>
      </c>
      <c r="CO61" s="26">
        <f t="shared" si="223"/>
        <v>1</v>
      </c>
      <c r="CP61" s="25">
        <v>7</v>
      </c>
      <c r="CQ61" s="25">
        <v>6</v>
      </c>
      <c r="CR61" s="26">
        <f t="shared" si="224"/>
        <v>13</v>
      </c>
      <c r="CS61" s="25">
        <v>0</v>
      </c>
      <c r="CT61" s="25">
        <v>0</v>
      </c>
      <c r="CU61" s="26">
        <f t="shared" si="225"/>
        <v>0</v>
      </c>
    </row>
    <row r="62" spans="1:99" s="2" customFormat="1" ht="15" customHeight="1" x14ac:dyDescent="0.25">
      <c r="A62" s="18">
        <v>46</v>
      </c>
      <c r="B62" s="1" t="s">
        <v>56</v>
      </c>
      <c r="C62" s="42" t="s">
        <v>18</v>
      </c>
      <c r="D62" s="14">
        <v>138</v>
      </c>
      <c r="E62" s="25">
        <v>149</v>
      </c>
      <c r="F62" s="26">
        <f t="shared" si="195"/>
        <v>287</v>
      </c>
      <c r="G62" s="25">
        <v>14</v>
      </c>
      <c r="H62" s="25">
        <v>26</v>
      </c>
      <c r="I62" s="25">
        <f t="shared" si="196"/>
        <v>40</v>
      </c>
      <c r="J62" s="25">
        <v>0</v>
      </c>
      <c r="K62" s="25">
        <v>0</v>
      </c>
      <c r="L62" s="26">
        <f t="shared" si="226"/>
        <v>0</v>
      </c>
      <c r="M62" s="25">
        <v>0</v>
      </c>
      <c r="N62" s="25">
        <v>0</v>
      </c>
      <c r="O62" s="26">
        <f t="shared" si="197"/>
        <v>0</v>
      </c>
      <c r="P62" s="25">
        <v>115</v>
      </c>
      <c r="Q62" s="25">
        <v>145</v>
      </c>
      <c r="R62" s="26">
        <f t="shared" si="198"/>
        <v>260</v>
      </c>
      <c r="S62" s="25">
        <v>0</v>
      </c>
      <c r="T62" s="25">
        <v>0</v>
      </c>
      <c r="U62" s="26">
        <f t="shared" si="199"/>
        <v>0</v>
      </c>
      <c r="V62" s="25">
        <v>6</v>
      </c>
      <c r="W62" s="25">
        <v>11</v>
      </c>
      <c r="X62" s="26">
        <f t="shared" si="200"/>
        <v>17</v>
      </c>
      <c r="Y62" s="25">
        <v>8</v>
      </c>
      <c r="Z62" s="25">
        <v>9</v>
      </c>
      <c r="AA62" s="26">
        <f t="shared" si="201"/>
        <v>17</v>
      </c>
      <c r="AB62" s="25">
        <v>81</v>
      </c>
      <c r="AC62" s="25">
        <v>140</v>
      </c>
      <c r="AD62" s="26">
        <f t="shared" si="202"/>
        <v>221</v>
      </c>
      <c r="AE62" s="25">
        <v>0</v>
      </c>
      <c r="AF62" s="25">
        <v>0</v>
      </c>
      <c r="AG62" s="26">
        <f t="shared" si="203"/>
        <v>0</v>
      </c>
      <c r="AH62" s="25">
        <v>0</v>
      </c>
      <c r="AI62" s="25">
        <v>0</v>
      </c>
      <c r="AJ62" s="26">
        <f t="shared" si="204"/>
        <v>0</v>
      </c>
      <c r="AK62" s="25">
        <v>0</v>
      </c>
      <c r="AL62" s="25">
        <v>0</v>
      </c>
      <c r="AM62" s="26">
        <f t="shared" si="205"/>
        <v>0</v>
      </c>
      <c r="AN62" s="25">
        <f t="shared" si="187"/>
        <v>334</v>
      </c>
      <c r="AO62" s="25">
        <f t="shared" si="188"/>
        <v>434</v>
      </c>
      <c r="AP62" s="49">
        <f>SUM(AN62:AO62)</f>
        <v>768</v>
      </c>
      <c r="AQ62" s="25">
        <f t="shared" si="189"/>
        <v>14</v>
      </c>
      <c r="AR62" s="26">
        <f t="shared" si="190"/>
        <v>26</v>
      </c>
      <c r="AS62" s="26">
        <f>SUM(AQ62:AR62)</f>
        <v>40</v>
      </c>
      <c r="AT62" s="26">
        <f t="shared" si="191"/>
        <v>6</v>
      </c>
      <c r="AU62" s="26">
        <f t="shared" si="192"/>
        <v>11</v>
      </c>
      <c r="AV62" s="26">
        <f t="shared" si="208"/>
        <v>17</v>
      </c>
      <c r="AW62" s="26">
        <f t="shared" si="193"/>
        <v>8</v>
      </c>
      <c r="AX62" s="26">
        <f t="shared" si="194"/>
        <v>9</v>
      </c>
      <c r="AY62" s="26">
        <f t="shared" si="209"/>
        <v>17</v>
      </c>
      <c r="AZ62" s="26">
        <v>0</v>
      </c>
      <c r="BA62" s="26">
        <v>0</v>
      </c>
      <c r="BB62" s="26">
        <v>1</v>
      </c>
      <c r="BC62" s="26">
        <v>0</v>
      </c>
      <c r="BD62" s="26">
        <v>12</v>
      </c>
      <c r="BE62" s="26">
        <v>16</v>
      </c>
      <c r="BF62" s="26">
        <f t="shared" si="210"/>
        <v>13</v>
      </c>
      <c r="BG62" s="26">
        <f t="shared" si="211"/>
        <v>16</v>
      </c>
      <c r="BH62" s="26">
        <f t="shared" si="212"/>
        <v>29</v>
      </c>
      <c r="BI62" s="26">
        <v>6</v>
      </c>
      <c r="BJ62" s="26">
        <v>3</v>
      </c>
      <c r="BK62" s="26">
        <v>3</v>
      </c>
      <c r="BL62" s="26">
        <v>4</v>
      </c>
      <c r="BM62" s="26">
        <v>0</v>
      </c>
      <c r="BN62" s="26">
        <v>0</v>
      </c>
      <c r="BO62" s="26">
        <f t="shared" si="213"/>
        <v>9</v>
      </c>
      <c r="BP62" s="26">
        <f t="shared" si="214"/>
        <v>7</v>
      </c>
      <c r="BQ62" s="26">
        <f t="shared" si="215"/>
        <v>16</v>
      </c>
      <c r="BR62" s="26">
        <v>0</v>
      </c>
      <c r="BS62" s="26">
        <v>0</v>
      </c>
      <c r="BT62" s="26">
        <v>2</v>
      </c>
      <c r="BU62" s="26">
        <v>3</v>
      </c>
      <c r="BV62" s="26">
        <v>1</v>
      </c>
      <c r="BW62" s="26">
        <v>1</v>
      </c>
      <c r="BX62" s="26">
        <f t="shared" si="216"/>
        <v>3</v>
      </c>
      <c r="BY62" s="26">
        <f t="shared" si="217"/>
        <v>4</v>
      </c>
      <c r="BZ62" s="26">
        <f t="shared" si="218"/>
        <v>7</v>
      </c>
      <c r="CA62" s="25">
        <v>64</v>
      </c>
      <c r="CB62" s="25">
        <v>109</v>
      </c>
      <c r="CC62" s="26">
        <f t="shared" si="219"/>
        <v>173</v>
      </c>
      <c r="CD62" s="25">
        <v>11</v>
      </c>
      <c r="CE62" s="25">
        <v>6</v>
      </c>
      <c r="CF62" s="26">
        <f t="shared" si="220"/>
        <v>17</v>
      </c>
      <c r="CG62" s="25">
        <v>57</v>
      </c>
      <c r="CH62" s="25">
        <v>38</v>
      </c>
      <c r="CI62" s="26">
        <f t="shared" si="221"/>
        <v>95</v>
      </c>
      <c r="CJ62" s="25">
        <v>6</v>
      </c>
      <c r="CK62" s="25">
        <v>14</v>
      </c>
      <c r="CL62" s="26">
        <f t="shared" si="222"/>
        <v>20</v>
      </c>
      <c r="CM62" s="25">
        <v>1</v>
      </c>
      <c r="CN62" s="25">
        <v>1</v>
      </c>
      <c r="CO62" s="26">
        <f t="shared" si="223"/>
        <v>2</v>
      </c>
      <c r="CP62" s="25">
        <v>14</v>
      </c>
      <c r="CQ62" s="25">
        <v>4</v>
      </c>
      <c r="CR62" s="26">
        <f t="shared" si="224"/>
        <v>18</v>
      </c>
      <c r="CS62" s="25">
        <v>0</v>
      </c>
      <c r="CT62" s="25">
        <v>0</v>
      </c>
      <c r="CU62" s="26">
        <f t="shared" si="225"/>
        <v>0</v>
      </c>
    </row>
    <row r="63" spans="1:99" s="2" customFormat="1" ht="15" customHeight="1" x14ac:dyDescent="0.25">
      <c r="A63" s="1">
        <v>47</v>
      </c>
      <c r="B63" s="1" t="s">
        <v>57</v>
      </c>
      <c r="C63" s="42" t="s">
        <v>19</v>
      </c>
      <c r="D63" s="14">
        <v>92</v>
      </c>
      <c r="E63" s="25">
        <v>87</v>
      </c>
      <c r="F63" s="26">
        <f t="shared" si="195"/>
        <v>179</v>
      </c>
      <c r="G63" s="25">
        <v>1</v>
      </c>
      <c r="H63" s="25">
        <v>0</v>
      </c>
      <c r="I63" s="25">
        <f t="shared" si="196"/>
        <v>1</v>
      </c>
      <c r="J63" s="25">
        <v>0</v>
      </c>
      <c r="K63" s="25">
        <v>2</v>
      </c>
      <c r="L63" s="26">
        <f t="shared" si="226"/>
        <v>2</v>
      </c>
      <c r="M63" s="25">
        <v>0</v>
      </c>
      <c r="N63" s="25">
        <v>2</v>
      </c>
      <c r="O63" s="26">
        <f t="shared" si="197"/>
        <v>2</v>
      </c>
      <c r="P63" s="25">
        <v>82</v>
      </c>
      <c r="Q63" s="25">
        <v>64</v>
      </c>
      <c r="R63" s="26">
        <f t="shared" si="198"/>
        <v>146</v>
      </c>
      <c r="S63" s="25">
        <v>2</v>
      </c>
      <c r="T63" s="25">
        <v>2</v>
      </c>
      <c r="U63" s="26">
        <f t="shared" si="199"/>
        <v>4</v>
      </c>
      <c r="V63" s="25">
        <v>0</v>
      </c>
      <c r="W63" s="25">
        <v>0</v>
      </c>
      <c r="X63" s="26">
        <f t="shared" si="200"/>
        <v>0</v>
      </c>
      <c r="Y63" s="25">
        <v>0</v>
      </c>
      <c r="Z63" s="25">
        <v>2</v>
      </c>
      <c r="AA63" s="26">
        <f t="shared" si="201"/>
        <v>2</v>
      </c>
      <c r="AB63" s="25">
        <v>54</v>
      </c>
      <c r="AC63" s="25">
        <v>75</v>
      </c>
      <c r="AD63" s="26">
        <f t="shared" si="202"/>
        <v>129</v>
      </c>
      <c r="AE63" s="25">
        <v>2</v>
      </c>
      <c r="AF63" s="25">
        <v>5</v>
      </c>
      <c r="AG63" s="26">
        <f t="shared" si="203"/>
        <v>7</v>
      </c>
      <c r="AH63" s="25">
        <v>0</v>
      </c>
      <c r="AI63" s="25">
        <v>0</v>
      </c>
      <c r="AJ63" s="26">
        <f t="shared" si="204"/>
        <v>0</v>
      </c>
      <c r="AK63" s="25">
        <v>1</v>
      </c>
      <c r="AL63" s="25">
        <v>2</v>
      </c>
      <c r="AM63" s="26">
        <f t="shared" si="205"/>
        <v>3</v>
      </c>
      <c r="AN63" s="25">
        <f t="shared" si="187"/>
        <v>228</v>
      </c>
      <c r="AO63" s="25">
        <f t="shared" si="188"/>
        <v>226</v>
      </c>
      <c r="AP63" s="49">
        <f t="shared" si="206"/>
        <v>454</v>
      </c>
      <c r="AQ63" s="25">
        <f t="shared" si="189"/>
        <v>5</v>
      </c>
      <c r="AR63" s="26">
        <f t="shared" si="190"/>
        <v>7</v>
      </c>
      <c r="AS63" s="26">
        <f t="shared" si="207"/>
        <v>12</v>
      </c>
      <c r="AT63" s="26">
        <f t="shared" si="191"/>
        <v>0</v>
      </c>
      <c r="AU63" s="26">
        <f t="shared" si="192"/>
        <v>2</v>
      </c>
      <c r="AV63" s="26">
        <f t="shared" si="208"/>
        <v>2</v>
      </c>
      <c r="AW63" s="26">
        <f t="shared" si="193"/>
        <v>1</v>
      </c>
      <c r="AX63" s="26">
        <f t="shared" si="194"/>
        <v>6</v>
      </c>
      <c r="AY63" s="26">
        <f t="shared" si="209"/>
        <v>7</v>
      </c>
      <c r="AZ63" s="26">
        <v>1</v>
      </c>
      <c r="BA63" s="26">
        <v>0</v>
      </c>
      <c r="BB63" s="26">
        <v>1</v>
      </c>
      <c r="BC63" s="26">
        <v>0</v>
      </c>
      <c r="BD63" s="26">
        <v>0</v>
      </c>
      <c r="BE63" s="26">
        <v>0</v>
      </c>
      <c r="BF63" s="26">
        <f t="shared" si="210"/>
        <v>2</v>
      </c>
      <c r="BG63" s="26">
        <f t="shared" si="211"/>
        <v>0</v>
      </c>
      <c r="BH63" s="26">
        <f t="shared" si="212"/>
        <v>2</v>
      </c>
      <c r="BI63" s="26">
        <v>4</v>
      </c>
      <c r="BJ63" s="26">
        <v>1</v>
      </c>
      <c r="BK63" s="26">
        <v>2</v>
      </c>
      <c r="BL63" s="26">
        <v>0</v>
      </c>
      <c r="BM63" s="26">
        <v>0</v>
      </c>
      <c r="BN63" s="26">
        <v>0</v>
      </c>
      <c r="BO63" s="26">
        <f t="shared" si="213"/>
        <v>6</v>
      </c>
      <c r="BP63" s="26">
        <f t="shared" si="214"/>
        <v>1</v>
      </c>
      <c r="BQ63" s="26">
        <f t="shared" si="215"/>
        <v>7</v>
      </c>
      <c r="BR63" s="26">
        <v>0</v>
      </c>
      <c r="BS63" s="26">
        <v>0</v>
      </c>
      <c r="BT63" s="26">
        <v>2</v>
      </c>
      <c r="BU63" s="26">
        <v>0</v>
      </c>
      <c r="BV63" s="26">
        <v>1</v>
      </c>
      <c r="BW63" s="26">
        <v>0</v>
      </c>
      <c r="BX63" s="26">
        <f t="shared" si="216"/>
        <v>3</v>
      </c>
      <c r="BY63" s="26">
        <f t="shared" si="217"/>
        <v>0</v>
      </c>
      <c r="BZ63" s="26">
        <f t="shared" si="218"/>
        <v>3</v>
      </c>
      <c r="CA63" s="25">
        <v>64</v>
      </c>
      <c r="CB63" s="25">
        <v>75</v>
      </c>
      <c r="CC63" s="26">
        <f t="shared" si="219"/>
        <v>139</v>
      </c>
      <c r="CD63" s="25">
        <v>2</v>
      </c>
      <c r="CE63" s="25">
        <v>1</v>
      </c>
      <c r="CF63" s="26">
        <f t="shared" si="220"/>
        <v>3</v>
      </c>
      <c r="CG63" s="25">
        <v>15</v>
      </c>
      <c r="CH63" s="25">
        <v>13</v>
      </c>
      <c r="CI63" s="26">
        <f t="shared" si="221"/>
        <v>28</v>
      </c>
      <c r="CJ63" s="25">
        <v>8</v>
      </c>
      <c r="CK63" s="25">
        <v>6</v>
      </c>
      <c r="CL63" s="26">
        <f t="shared" si="222"/>
        <v>14</v>
      </c>
      <c r="CM63" s="25">
        <v>1</v>
      </c>
      <c r="CN63" s="25">
        <v>0</v>
      </c>
      <c r="CO63" s="26">
        <f t="shared" si="223"/>
        <v>1</v>
      </c>
      <c r="CP63" s="25">
        <v>7</v>
      </c>
      <c r="CQ63" s="25">
        <v>3</v>
      </c>
      <c r="CR63" s="26">
        <f t="shared" si="224"/>
        <v>10</v>
      </c>
      <c r="CS63" s="25">
        <v>0</v>
      </c>
      <c r="CT63" s="25">
        <v>0</v>
      </c>
      <c r="CU63" s="26">
        <f t="shared" si="225"/>
        <v>0</v>
      </c>
    </row>
    <row r="64" spans="1:99" s="2" customFormat="1" ht="15" customHeight="1" x14ac:dyDescent="0.25">
      <c r="A64" s="21">
        <v>48</v>
      </c>
      <c r="B64" s="1" t="s">
        <v>57</v>
      </c>
      <c r="C64" s="42" t="s">
        <v>20</v>
      </c>
      <c r="D64" s="14">
        <v>51</v>
      </c>
      <c r="E64" s="25">
        <v>67</v>
      </c>
      <c r="F64" s="26">
        <f t="shared" si="195"/>
        <v>118</v>
      </c>
      <c r="G64" s="25">
        <v>3</v>
      </c>
      <c r="H64" s="25">
        <v>6</v>
      </c>
      <c r="I64" s="25">
        <f t="shared" si="196"/>
        <v>9</v>
      </c>
      <c r="J64" s="25">
        <v>5</v>
      </c>
      <c r="K64" s="25">
        <v>11</v>
      </c>
      <c r="L64" s="26">
        <f t="shared" si="226"/>
        <v>16</v>
      </c>
      <c r="M64" s="25">
        <v>2</v>
      </c>
      <c r="N64" s="25">
        <v>2</v>
      </c>
      <c r="O64" s="26">
        <f t="shared" si="197"/>
        <v>4</v>
      </c>
      <c r="P64" s="25">
        <v>42</v>
      </c>
      <c r="Q64" s="25">
        <v>62</v>
      </c>
      <c r="R64" s="26">
        <f t="shared" si="198"/>
        <v>104</v>
      </c>
      <c r="S64" s="25">
        <v>5</v>
      </c>
      <c r="T64" s="25">
        <v>8</v>
      </c>
      <c r="U64" s="26">
        <f t="shared" si="199"/>
        <v>13</v>
      </c>
      <c r="V64" s="25">
        <v>17</v>
      </c>
      <c r="W64" s="25">
        <v>21</v>
      </c>
      <c r="X64" s="26">
        <f t="shared" si="200"/>
        <v>38</v>
      </c>
      <c r="Y64" s="25">
        <v>2</v>
      </c>
      <c r="Z64" s="25">
        <v>2</v>
      </c>
      <c r="AA64" s="26">
        <f t="shared" si="201"/>
        <v>4</v>
      </c>
      <c r="AB64" s="25">
        <v>48</v>
      </c>
      <c r="AC64" s="25">
        <v>40</v>
      </c>
      <c r="AD64" s="26">
        <f t="shared" si="202"/>
        <v>88</v>
      </c>
      <c r="AE64" s="25">
        <v>2</v>
      </c>
      <c r="AF64" s="25">
        <v>6</v>
      </c>
      <c r="AG64" s="26">
        <f t="shared" si="203"/>
        <v>8</v>
      </c>
      <c r="AH64" s="25">
        <v>12</v>
      </c>
      <c r="AI64" s="25">
        <v>12</v>
      </c>
      <c r="AJ64" s="26">
        <f t="shared" si="204"/>
        <v>24</v>
      </c>
      <c r="AK64" s="25">
        <v>0</v>
      </c>
      <c r="AL64" s="25">
        <v>2</v>
      </c>
      <c r="AM64" s="26">
        <f t="shared" si="205"/>
        <v>2</v>
      </c>
      <c r="AN64" s="25">
        <f t="shared" si="187"/>
        <v>141</v>
      </c>
      <c r="AO64" s="25">
        <f t="shared" si="188"/>
        <v>169</v>
      </c>
      <c r="AP64" s="49">
        <f t="shared" si="206"/>
        <v>310</v>
      </c>
      <c r="AQ64" s="25">
        <f t="shared" si="189"/>
        <v>10</v>
      </c>
      <c r="AR64" s="26">
        <f t="shared" si="190"/>
        <v>20</v>
      </c>
      <c r="AS64" s="26">
        <f t="shared" si="207"/>
        <v>30</v>
      </c>
      <c r="AT64" s="26">
        <f t="shared" si="191"/>
        <v>34</v>
      </c>
      <c r="AU64" s="26">
        <f t="shared" si="192"/>
        <v>44</v>
      </c>
      <c r="AV64" s="26">
        <f t="shared" si="208"/>
        <v>78</v>
      </c>
      <c r="AW64" s="26">
        <f t="shared" si="193"/>
        <v>4</v>
      </c>
      <c r="AX64" s="26">
        <f t="shared" si="194"/>
        <v>6</v>
      </c>
      <c r="AY64" s="26">
        <f t="shared" si="209"/>
        <v>10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f t="shared" si="210"/>
        <v>0</v>
      </c>
      <c r="BG64" s="26">
        <f t="shared" si="211"/>
        <v>0</v>
      </c>
      <c r="BH64" s="26">
        <f t="shared" si="212"/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1</v>
      </c>
      <c r="BN64" s="26">
        <v>0</v>
      </c>
      <c r="BO64" s="26">
        <f t="shared" si="213"/>
        <v>1</v>
      </c>
      <c r="BP64" s="26">
        <f t="shared" si="214"/>
        <v>0</v>
      </c>
      <c r="BQ64" s="26">
        <f t="shared" si="215"/>
        <v>1</v>
      </c>
      <c r="BR64" s="26">
        <v>0</v>
      </c>
      <c r="BS64" s="26">
        <v>0</v>
      </c>
      <c r="BT64" s="26">
        <v>2</v>
      </c>
      <c r="BU64" s="26">
        <v>0</v>
      </c>
      <c r="BV64" s="26">
        <v>2</v>
      </c>
      <c r="BW64" s="26">
        <v>0</v>
      </c>
      <c r="BX64" s="26">
        <f t="shared" si="216"/>
        <v>4</v>
      </c>
      <c r="BY64" s="26">
        <f t="shared" si="217"/>
        <v>0</v>
      </c>
      <c r="BZ64" s="26">
        <f t="shared" si="218"/>
        <v>4</v>
      </c>
      <c r="CA64" s="25">
        <v>35</v>
      </c>
      <c r="CB64" s="25">
        <v>55</v>
      </c>
      <c r="CC64" s="26">
        <f t="shared" si="219"/>
        <v>90</v>
      </c>
      <c r="CD64" s="25">
        <v>0</v>
      </c>
      <c r="CE64" s="25">
        <v>0</v>
      </c>
      <c r="CF64" s="26">
        <f t="shared" si="220"/>
        <v>0</v>
      </c>
      <c r="CG64" s="25">
        <v>1</v>
      </c>
      <c r="CH64" s="25">
        <v>1</v>
      </c>
      <c r="CI64" s="26">
        <f t="shared" si="221"/>
        <v>2</v>
      </c>
      <c r="CJ64" s="25">
        <v>6</v>
      </c>
      <c r="CK64" s="25">
        <v>5</v>
      </c>
      <c r="CL64" s="26">
        <f t="shared" si="222"/>
        <v>11</v>
      </c>
      <c r="CM64" s="25">
        <v>1</v>
      </c>
      <c r="CN64" s="25">
        <v>0</v>
      </c>
      <c r="CO64" s="26">
        <f t="shared" si="223"/>
        <v>1</v>
      </c>
      <c r="CP64" s="25">
        <v>6</v>
      </c>
      <c r="CQ64" s="25">
        <v>3</v>
      </c>
      <c r="CR64" s="26">
        <f t="shared" si="224"/>
        <v>9</v>
      </c>
      <c r="CS64" s="25">
        <v>0</v>
      </c>
      <c r="CT64" s="25">
        <v>0</v>
      </c>
      <c r="CU64" s="26">
        <f t="shared" si="225"/>
        <v>0</v>
      </c>
    </row>
    <row r="65" spans="1:99" s="2" customFormat="1" ht="15" customHeight="1" x14ac:dyDescent="0.25">
      <c r="A65" s="19">
        <v>49</v>
      </c>
      <c r="B65" s="1" t="s">
        <v>57</v>
      </c>
      <c r="C65" s="42" t="s">
        <v>21</v>
      </c>
      <c r="D65" s="14">
        <v>62</v>
      </c>
      <c r="E65" s="27">
        <v>50</v>
      </c>
      <c r="F65" s="26">
        <f t="shared" si="195"/>
        <v>112</v>
      </c>
      <c r="G65" s="27">
        <v>9</v>
      </c>
      <c r="H65" s="27">
        <v>6</v>
      </c>
      <c r="I65" s="25">
        <f t="shared" si="196"/>
        <v>15</v>
      </c>
      <c r="J65" s="27">
        <v>6</v>
      </c>
      <c r="K65" s="27">
        <v>1</v>
      </c>
      <c r="L65" s="26">
        <f t="shared" si="226"/>
        <v>7</v>
      </c>
      <c r="M65" s="27">
        <v>1</v>
      </c>
      <c r="N65" s="27">
        <v>1</v>
      </c>
      <c r="O65" s="26">
        <f t="shared" si="197"/>
        <v>2</v>
      </c>
      <c r="P65" s="27">
        <v>37</v>
      </c>
      <c r="Q65" s="27">
        <v>61</v>
      </c>
      <c r="R65" s="26">
        <f t="shared" si="198"/>
        <v>98</v>
      </c>
      <c r="S65" s="27">
        <v>7</v>
      </c>
      <c r="T65" s="27">
        <v>16</v>
      </c>
      <c r="U65" s="26">
        <f t="shared" si="199"/>
        <v>23</v>
      </c>
      <c r="V65" s="27">
        <v>1</v>
      </c>
      <c r="W65" s="27">
        <v>1</v>
      </c>
      <c r="X65" s="26">
        <f t="shared" si="200"/>
        <v>2</v>
      </c>
      <c r="Y65" s="27">
        <v>2</v>
      </c>
      <c r="Z65" s="27">
        <v>1</v>
      </c>
      <c r="AA65" s="26">
        <f t="shared" si="201"/>
        <v>3</v>
      </c>
      <c r="AB65" s="27">
        <v>53</v>
      </c>
      <c r="AC65" s="27">
        <v>38</v>
      </c>
      <c r="AD65" s="26">
        <f t="shared" si="202"/>
        <v>91</v>
      </c>
      <c r="AE65" s="27">
        <v>2</v>
      </c>
      <c r="AF65" s="27">
        <v>10</v>
      </c>
      <c r="AG65" s="26">
        <f t="shared" si="203"/>
        <v>12</v>
      </c>
      <c r="AH65" s="27">
        <v>0</v>
      </c>
      <c r="AI65" s="27">
        <v>1</v>
      </c>
      <c r="AJ65" s="26">
        <f t="shared" si="204"/>
        <v>1</v>
      </c>
      <c r="AK65" s="27">
        <v>2</v>
      </c>
      <c r="AL65" s="27">
        <v>0</v>
      </c>
      <c r="AM65" s="26">
        <f t="shared" si="205"/>
        <v>2</v>
      </c>
      <c r="AN65" s="25">
        <f t="shared" si="187"/>
        <v>152</v>
      </c>
      <c r="AO65" s="25">
        <f t="shared" si="188"/>
        <v>149</v>
      </c>
      <c r="AP65" s="49">
        <f t="shared" si="206"/>
        <v>301</v>
      </c>
      <c r="AQ65" s="25">
        <f t="shared" si="189"/>
        <v>18</v>
      </c>
      <c r="AR65" s="26">
        <f t="shared" si="190"/>
        <v>32</v>
      </c>
      <c r="AS65" s="26">
        <f t="shared" si="207"/>
        <v>50</v>
      </c>
      <c r="AT65" s="26">
        <f t="shared" si="191"/>
        <v>7</v>
      </c>
      <c r="AU65" s="26">
        <f t="shared" si="192"/>
        <v>3</v>
      </c>
      <c r="AV65" s="26">
        <f t="shared" si="208"/>
        <v>10</v>
      </c>
      <c r="AW65" s="26">
        <f t="shared" si="193"/>
        <v>5</v>
      </c>
      <c r="AX65" s="26">
        <f t="shared" si="194"/>
        <v>2</v>
      </c>
      <c r="AY65" s="26">
        <f t="shared" si="209"/>
        <v>7</v>
      </c>
      <c r="AZ65" s="26">
        <v>0</v>
      </c>
      <c r="BA65" s="26">
        <v>0</v>
      </c>
      <c r="BB65" s="26">
        <v>1</v>
      </c>
      <c r="BC65" s="26">
        <v>0</v>
      </c>
      <c r="BD65" s="26">
        <v>0</v>
      </c>
      <c r="BE65" s="26">
        <v>0</v>
      </c>
      <c r="BF65" s="26">
        <f t="shared" si="210"/>
        <v>1</v>
      </c>
      <c r="BG65" s="26">
        <f t="shared" si="211"/>
        <v>0</v>
      </c>
      <c r="BH65" s="26">
        <f t="shared" si="212"/>
        <v>1</v>
      </c>
      <c r="BI65" s="26">
        <v>5</v>
      </c>
      <c r="BJ65" s="26">
        <v>2</v>
      </c>
      <c r="BK65" s="26">
        <v>1</v>
      </c>
      <c r="BL65" s="26">
        <v>0</v>
      </c>
      <c r="BM65" s="26">
        <v>0</v>
      </c>
      <c r="BN65" s="26">
        <v>1</v>
      </c>
      <c r="BO65" s="26">
        <f t="shared" si="213"/>
        <v>6</v>
      </c>
      <c r="BP65" s="26">
        <f t="shared" si="214"/>
        <v>3</v>
      </c>
      <c r="BQ65" s="26">
        <f t="shared" si="215"/>
        <v>9</v>
      </c>
      <c r="BR65" s="26">
        <v>0</v>
      </c>
      <c r="BS65" s="26">
        <v>0</v>
      </c>
      <c r="BT65" s="26">
        <v>0</v>
      </c>
      <c r="BU65" s="26">
        <v>1</v>
      </c>
      <c r="BV65" s="26">
        <v>0</v>
      </c>
      <c r="BW65" s="26">
        <v>0</v>
      </c>
      <c r="BX65" s="26">
        <f t="shared" si="216"/>
        <v>0</v>
      </c>
      <c r="BY65" s="26">
        <f t="shared" si="217"/>
        <v>1</v>
      </c>
      <c r="BZ65" s="26">
        <f t="shared" si="218"/>
        <v>1</v>
      </c>
      <c r="CA65" s="27">
        <v>38</v>
      </c>
      <c r="CB65" s="27">
        <v>40</v>
      </c>
      <c r="CC65" s="26">
        <f t="shared" si="219"/>
        <v>78</v>
      </c>
      <c r="CD65" s="27">
        <v>7</v>
      </c>
      <c r="CE65" s="27">
        <v>4</v>
      </c>
      <c r="CF65" s="26">
        <f t="shared" si="220"/>
        <v>11</v>
      </c>
      <c r="CG65" s="27">
        <v>15</v>
      </c>
      <c r="CH65" s="27">
        <v>9</v>
      </c>
      <c r="CI65" s="26">
        <f t="shared" si="221"/>
        <v>24</v>
      </c>
      <c r="CJ65" s="27">
        <v>7</v>
      </c>
      <c r="CK65" s="27">
        <v>4</v>
      </c>
      <c r="CL65" s="26">
        <f t="shared" si="222"/>
        <v>11</v>
      </c>
      <c r="CM65" s="27">
        <v>1</v>
      </c>
      <c r="CN65" s="27">
        <v>0</v>
      </c>
      <c r="CO65" s="26">
        <f t="shared" si="223"/>
        <v>1</v>
      </c>
      <c r="CP65" s="27">
        <v>6</v>
      </c>
      <c r="CQ65" s="27">
        <v>3</v>
      </c>
      <c r="CR65" s="26">
        <f t="shared" si="224"/>
        <v>9</v>
      </c>
      <c r="CS65" s="27">
        <v>0</v>
      </c>
      <c r="CT65" s="27">
        <v>0</v>
      </c>
      <c r="CU65" s="26">
        <f t="shared" si="225"/>
        <v>0</v>
      </c>
    </row>
    <row r="66" spans="1:99" s="2" customFormat="1" ht="15" customHeight="1" x14ac:dyDescent="0.25">
      <c r="A66" s="19">
        <v>50</v>
      </c>
      <c r="B66" s="1" t="s">
        <v>57</v>
      </c>
      <c r="C66" s="42" t="s">
        <v>73</v>
      </c>
      <c r="D66" s="14">
        <v>23</v>
      </c>
      <c r="E66" s="27">
        <v>39</v>
      </c>
      <c r="F66" s="26">
        <f t="shared" si="195"/>
        <v>62</v>
      </c>
      <c r="G66" s="27">
        <v>3</v>
      </c>
      <c r="H66" s="27">
        <v>6</v>
      </c>
      <c r="I66" s="25">
        <f t="shared" si="196"/>
        <v>9</v>
      </c>
      <c r="J66" s="27">
        <v>3</v>
      </c>
      <c r="K66" s="27">
        <v>5</v>
      </c>
      <c r="L66" s="26">
        <f t="shared" si="226"/>
        <v>8</v>
      </c>
      <c r="M66" s="27">
        <v>1</v>
      </c>
      <c r="N66" s="27">
        <v>3</v>
      </c>
      <c r="O66" s="26">
        <f t="shared" si="197"/>
        <v>4</v>
      </c>
      <c r="P66" s="27">
        <v>16</v>
      </c>
      <c r="Q66" s="27">
        <v>26</v>
      </c>
      <c r="R66" s="26">
        <f t="shared" si="198"/>
        <v>42</v>
      </c>
      <c r="S66" s="27">
        <v>3</v>
      </c>
      <c r="T66" s="27">
        <v>3</v>
      </c>
      <c r="U66" s="26">
        <f t="shared" si="199"/>
        <v>6</v>
      </c>
      <c r="V66" s="27">
        <v>2</v>
      </c>
      <c r="W66" s="27">
        <v>4</v>
      </c>
      <c r="X66" s="26">
        <f t="shared" si="200"/>
        <v>6</v>
      </c>
      <c r="Y66" s="27">
        <v>2</v>
      </c>
      <c r="Z66" s="27">
        <v>1</v>
      </c>
      <c r="AA66" s="26">
        <f t="shared" si="201"/>
        <v>3</v>
      </c>
      <c r="AB66" s="27">
        <v>20</v>
      </c>
      <c r="AC66" s="27">
        <v>31</v>
      </c>
      <c r="AD66" s="26">
        <f t="shared" si="202"/>
        <v>51</v>
      </c>
      <c r="AE66" s="27">
        <v>3</v>
      </c>
      <c r="AF66" s="27">
        <v>5</v>
      </c>
      <c r="AG66" s="26">
        <f t="shared" si="203"/>
        <v>8</v>
      </c>
      <c r="AH66" s="27">
        <v>0</v>
      </c>
      <c r="AI66" s="27">
        <v>2</v>
      </c>
      <c r="AJ66" s="26">
        <f t="shared" si="204"/>
        <v>2</v>
      </c>
      <c r="AK66" s="27">
        <v>1</v>
      </c>
      <c r="AL66" s="27">
        <v>2</v>
      </c>
      <c r="AM66" s="26">
        <f t="shared" si="205"/>
        <v>3</v>
      </c>
      <c r="AN66" s="25">
        <f t="shared" si="187"/>
        <v>59</v>
      </c>
      <c r="AO66" s="25">
        <f t="shared" si="188"/>
        <v>96</v>
      </c>
      <c r="AP66" s="49">
        <f t="shared" si="206"/>
        <v>155</v>
      </c>
      <c r="AQ66" s="25">
        <f t="shared" si="189"/>
        <v>9</v>
      </c>
      <c r="AR66" s="26">
        <f t="shared" si="190"/>
        <v>14</v>
      </c>
      <c r="AS66" s="26">
        <f t="shared" si="207"/>
        <v>23</v>
      </c>
      <c r="AT66" s="26">
        <f t="shared" si="191"/>
        <v>5</v>
      </c>
      <c r="AU66" s="26">
        <f t="shared" si="192"/>
        <v>11</v>
      </c>
      <c r="AV66" s="26">
        <f t="shared" si="208"/>
        <v>16</v>
      </c>
      <c r="AW66" s="26">
        <f t="shared" si="193"/>
        <v>4</v>
      </c>
      <c r="AX66" s="26">
        <f t="shared" si="194"/>
        <v>6</v>
      </c>
      <c r="AY66" s="26">
        <f t="shared" si="209"/>
        <v>10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f t="shared" si="210"/>
        <v>0</v>
      </c>
      <c r="BG66" s="26">
        <f t="shared" si="211"/>
        <v>0</v>
      </c>
      <c r="BH66" s="26">
        <f t="shared" si="212"/>
        <v>0</v>
      </c>
      <c r="BI66" s="26">
        <v>0</v>
      </c>
      <c r="BJ66" s="26">
        <v>1</v>
      </c>
      <c r="BK66" s="26">
        <v>0</v>
      </c>
      <c r="BL66" s="26">
        <v>0</v>
      </c>
      <c r="BM66" s="26">
        <v>0</v>
      </c>
      <c r="BN66" s="26">
        <v>0</v>
      </c>
      <c r="BO66" s="26">
        <f t="shared" si="213"/>
        <v>0</v>
      </c>
      <c r="BP66" s="26">
        <f t="shared" si="214"/>
        <v>1</v>
      </c>
      <c r="BQ66" s="26">
        <f t="shared" si="215"/>
        <v>1</v>
      </c>
      <c r="BR66" s="26">
        <v>0</v>
      </c>
      <c r="BS66" s="26">
        <v>0</v>
      </c>
      <c r="BT66" s="26">
        <v>1</v>
      </c>
      <c r="BU66" s="26">
        <v>1</v>
      </c>
      <c r="BV66" s="26">
        <v>0</v>
      </c>
      <c r="BW66" s="26">
        <v>0</v>
      </c>
      <c r="BX66" s="26">
        <f t="shared" si="216"/>
        <v>1</v>
      </c>
      <c r="BY66" s="26">
        <f t="shared" si="217"/>
        <v>1</v>
      </c>
      <c r="BZ66" s="26">
        <f t="shared" si="218"/>
        <v>2</v>
      </c>
      <c r="CA66" s="27">
        <v>20</v>
      </c>
      <c r="CB66" s="27">
        <v>27</v>
      </c>
      <c r="CC66" s="26">
        <f t="shared" si="219"/>
        <v>47</v>
      </c>
      <c r="CD66" s="27">
        <v>2</v>
      </c>
      <c r="CE66" s="27">
        <v>1</v>
      </c>
      <c r="CF66" s="26">
        <f t="shared" si="220"/>
        <v>3</v>
      </c>
      <c r="CG66" s="27">
        <v>6</v>
      </c>
      <c r="CH66" s="27">
        <v>4</v>
      </c>
      <c r="CI66" s="26">
        <f t="shared" si="221"/>
        <v>10</v>
      </c>
      <c r="CJ66" s="27">
        <v>3</v>
      </c>
      <c r="CK66" s="27">
        <v>4</v>
      </c>
      <c r="CL66" s="26">
        <f t="shared" si="222"/>
        <v>7</v>
      </c>
      <c r="CM66" s="27">
        <v>1</v>
      </c>
      <c r="CN66" s="27">
        <v>0</v>
      </c>
      <c r="CO66" s="26">
        <f t="shared" si="223"/>
        <v>1</v>
      </c>
      <c r="CP66" s="27">
        <v>4</v>
      </c>
      <c r="CQ66" s="27">
        <v>1</v>
      </c>
      <c r="CR66" s="26">
        <f t="shared" si="224"/>
        <v>5</v>
      </c>
      <c r="CS66" s="27">
        <v>0</v>
      </c>
      <c r="CT66" s="27">
        <v>0</v>
      </c>
      <c r="CU66" s="26">
        <f t="shared" si="225"/>
        <v>0</v>
      </c>
    </row>
    <row r="67" spans="1:99" s="2" customFormat="1" ht="15" customHeight="1" x14ac:dyDescent="0.25">
      <c r="A67" s="1">
        <v>51</v>
      </c>
      <c r="B67" s="1" t="s">
        <v>57</v>
      </c>
      <c r="C67" s="42" t="s">
        <v>22</v>
      </c>
      <c r="D67" s="14">
        <v>52</v>
      </c>
      <c r="E67" s="27">
        <v>50</v>
      </c>
      <c r="F67" s="26">
        <f t="shared" si="195"/>
        <v>102</v>
      </c>
      <c r="G67" s="27">
        <v>9</v>
      </c>
      <c r="H67" s="27">
        <v>2</v>
      </c>
      <c r="I67" s="25">
        <f t="shared" si="196"/>
        <v>11</v>
      </c>
      <c r="J67" s="27">
        <v>7</v>
      </c>
      <c r="K67" s="27">
        <v>3</v>
      </c>
      <c r="L67" s="26">
        <f t="shared" si="226"/>
        <v>10</v>
      </c>
      <c r="M67" s="27">
        <v>1</v>
      </c>
      <c r="N67" s="27">
        <v>1</v>
      </c>
      <c r="O67" s="26">
        <f t="shared" si="197"/>
        <v>2</v>
      </c>
      <c r="P67" s="27">
        <v>34</v>
      </c>
      <c r="Q67" s="27">
        <v>39</v>
      </c>
      <c r="R67" s="26">
        <f t="shared" si="198"/>
        <v>73</v>
      </c>
      <c r="S67" s="27">
        <v>3</v>
      </c>
      <c r="T67" s="27">
        <v>3</v>
      </c>
      <c r="U67" s="26">
        <f t="shared" si="199"/>
        <v>6</v>
      </c>
      <c r="V67" s="27">
        <v>3</v>
      </c>
      <c r="W67" s="27">
        <v>3</v>
      </c>
      <c r="X67" s="26">
        <f t="shared" si="200"/>
        <v>6</v>
      </c>
      <c r="Y67" s="27">
        <v>2</v>
      </c>
      <c r="Z67" s="27">
        <v>0</v>
      </c>
      <c r="AA67" s="26">
        <f t="shared" si="201"/>
        <v>2</v>
      </c>
      <c r="AB67" s="27">
        <v>42</v>
      </c>
      <c r="AC67" s="27">
        <v>36</v>
      </c>
      <c r="AD67" s="26">
        <f t="shared" si="202"/>
        <v>78</v>
      </c>
      <c r="AE67" s="27">
        <v>5</v>
      </c>
      <c r="AF67" s="27">
        <v>4</v>
      </c>
      <c r="AG67" s="26">
        <f t="shared" si="203"/>
        <v>9</v>
      </c>
      <c r="AH67" s="27">
        <v>4</v>
      </c>
      <c r="AI67" s="27">
        <v>3</v>
      </c>
      <c r="AJ67" s="26">
        <f t="shared" si="204"/>
        <v>7</v>
      </c>
      <c r="AK67" s="27">
        <v>2</v>
      </c>
      <c r="AL67" s="27">
        <v>0</v>
      </c>
      <c r="AM67" s="26">
        <f t="shared" si="205"/>
        <v>2</v>
      </c>
      <c r="AN67" s="25">
        <f t="shared" si="187"/>
        <v>128</v>
      </c>
      <c r="AO67" s="25">
        <f t="shared" si="188"/>
        <v>125</v>
      </c>
      <c r="AP67" s="49">
        <f t="shared" si="206"/>
        <v>253</v>
      </c>
      <c r="AQ67" s="25">
        <f t="shared" si="189"/>
        <v>17</v>
      </c>
      <c r="AR67" s="26">
        <f t="shared" si="190"/>
        <v>9</v>
      </c>
      <c r="AS67" s="26">
        <f t="shared" si="207"/>
        <v>26</v>
      </c>
      <c r="AT67" s="26">
        <f t="shared" si="191"/>
        <v>14</v>
      </c>
      <c r="AU67" s="26">
        <f t="shared" si="192"/>
        <v>9</v>
      </c>
      <c r="AV67" s="26">
        <f t="shared" si="208"/>
        <v>23</v>
      </c>
      <c r="AW67" s="26">
        <f t="shared" si="193"/>
        <v>5</v>
      </c>
      <c r="AX67" s="26">
        <f t="shared" si="194"/>
        <v>1</v>
      </c>
      <c r="AY67" s="26">
        <f t="shared" si="209"/>
        <v>6</v>
      </c>
      <c r="AZ67" s="26">
        <v>0</v>
      </c>
      <c r="BA67" s="26">
        <v>0</v>
      </c>
      <c r="BB67" s="26">
        <v>0</v>
      </c>
      <c r="BC67" s="26">
        <v>0</v>
      </c>
      <c r="BD67" s="26">
        <v>3</v>
      </c>
      <c r="BE67" s="26">
        <v>0</v>
      </c>
      <c r="BF67" s="26">
        <f t="shared" si="210"/>
        <v>3</v>
      </c>
      <c r="BG67" s="26">
        <f t="shared" si="211"/>
        <v>0</v>
      </c>
      <c r="BH67" s="26">
        <f t="shared" si="212"/>
        <v>3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f t="shared" si="213"/>
        <v>0</v>
      </c>
      <c r="BP67" s="26">
        <f t="shared" si="214"/>
        <v>0</v>
      </c>
      <c r="BQ67" s="26">
        <f t="shared" si="215"/>
        <v>0</v>
      </c>
      <c r="BR67" s="26">
        <v>0</v>
      </c>
      <c r="BS67" s="26">
        <v>0</v>
      </c>
      <c r="BT67" s="26">
        <v>2</v>
      </c>
      <c r="BU67" s="26">
        <v>2</v>
      </c>
      <c r="BV67" s="26">
        <v>0</v>
      </c>
      <c r="BW67" s="26">
        <v>1</v>
      </c>
      <c r="BX67" s="26">
        <f t="shared" si="216"/>
        <v>2</v>
      </c>
      <c r="BY67" s="26">
        <f t="shared" si="217"/>
        <v>3</v>
      </c>
      <c r="BZ67" s="26">
        <f t="shared" si="218"/>
        <v>5</v>
      </c>
      <c r="CA67" s="27">
        <v>41</v>
      </c>
      <c r="CB67" s="27">
        <v>29</v>
      </c>
      <c r="CC67" s="26">
        <f t="shared" si="219"/>
        <v>70</v>
      </c>
      <c r="CD67" s="27">
        <v>1</v>
      </c>
      <c r="CE67" s="27">
        <v>1</v>
      </c>
      <c r="CF67" s="26">
        <f t="shared" si="220"/>
        <v>2</v>
      </c>
      <c r="CG67" s="27">
        <v>4</v>
      </c>
      <c r="CH67" s="27">
        <v>0</v>
      </c>
      <c r="CI67" s="26">
        <f t="shared" si="221"/>
        <v>4</v>
      </c>
      <c r="CJ67" s="27">
        <v>3</v>
      </c>
      <c r="CK67" s="27">
        <v>7</v>
      </c>
      <c r="CL67" s="26">
        <f t="shared" si="222"/>
        <v>10</v>
      </c>
      <c r="CM67" s="27">
        <v>1</v>
      </c>
      <c r="CN67" s="27">
        <v>0</v>
      </c>
      <c r="CO67" s="26">
        <f t="shared" si="223"/>
        <v>1</v>
      </c>
      <c r="CP67" s="27">
        <v>1</v>
      </c>
      <c r="CQ67" s="27">
        <v>4</v>
      </c>
      <c r="CR67" s="26">
        <f t="shared" si="224"/>
        <v>5</v>
      </c>
      <c r="CS67" s="27">
        <v>0</v>
      </c>
      <c r="CT67" s="27">
        <v>0</v>
      </c>
      <c r="CU67" s="26">
        <f t="shared" si="225"/>
        <v>0</v>
      </c>
    </row>
    <row r="68" spans="1:99" s="2" customFormat="1" ht="15" customHeight="1" x14ac:dyDescent="0.25">
      <c r="A68" s="21">
        <v>52</v>
      </c>
      <c r="B68" s="1" t="s">
        <v>57</v>
      </c>
      <c r="C68" s="42" t="s">
        <v>23</v>
      </c>
      <c r="D68" s="14">
        <v>39</v>
      </c>
      <c r="E68" s="27">
        <v>30</v>
      </c>
      <c r="F68" s="26">
        <f t="shared" si="195"/>
        <v>69</v>
      </c>
      <c r="G68" s="27">
        <v>2</v>
      </c>
      <c r="H68" s="27">
        <v>3</v>
      </c>
      <c r="I68" s="25">
        <f t="shared" si="196"/>
        <v>5</v>
      </c>
      <c r="J68" s="27">
        <v>2</v>
      </c>
      <c r="K68" s="27">
        <v>3</v>
      </c>
      <c r="L68" s="26">
        <f t="shared" si="226"/>
        <v>5</v>
      </c>
      <c r="M68" s="27">
        <v>4</v>
      </c>
      <c r="N68" s="27">
        <v>0</v>
      </c>
      <c r="O68" s="26">
        <f t="shared" si="197"/>
        <v>4</v>
      </c>
      <c r="P68" s="27">
        <v>31</v>
      </c>
      <c r="Q68" s="27">
        <v>24</v>
      </c>
      <c r="R68" s="26">
        <f t="shared" si="198"/>
        <v>55</v>
      </c>
      <c r="S68" s="27">
        <v>1</v>
      </c>
      <c r="T68" s="27">
        <v>2</v>
      </c>
      <c r="U68" s="26">
        <f t="shared" si="199"/>
        <v>3</v>
      </c>
      <c r="V68" s="27">
        <v>8</v>
      </c>
      <c r="W68" s="27">
        <v>11</v>
      </c>
      <c r="X68" s="26">
        <f t="shared" si="200"/>
        <v>19</v>
      </c>
      <c r="Y68" s="27">
        <v>0</v>
      </c>
      <c r="Z68" s="27">
        <v>0</v>
      </c>
      <c r="AA68" s="26">
        <f t="shared" si="201"/>
        <v>0</v>
      </c>
      <c r="AB68" s="27">
        <v>16</v>
      </c>
      <c r="AC68" s="27">
        <v>32</v>
      </c>
      <c r="AD68" s="26">
        <f t="shared" si="202"/>
        <v>48</v>
      </c>
      <c r="AE68" s="27">
        <v>1</v>
      </c>
      <c r="AF68" s="27">
        <v>3</v>
      </c>
      <c r="AG68" s="26">
        <f t="shared" si="203"/>
        <v>4</v>
      </c>
      <c r="AH68" s="27">
        <v>5</v>
      </c>
      <c r="AI68" s="27">
        <v>13</v>
      </c>
      <c r="AJ68" s="26">
        <f t="shared" si="204"/>
        <v>18</v>
      </c>
      <c r="AK68" s="27">
        <v>0</v>
      </c>
      <c r="AL68" s="27">
        <v>0</v>
      </c>
      <c r="AM68" s="26">
        <f t="shared" si="205"/>
        <v>0</v>
      </c>
      <c r="AN68" s="25">
        <f t="shared" si="187"/>
        <v>86</v>
      </c>
      <c r="AO68" s="25">
        <f t="shared" si="188"/>
        <v>86</v>
      </c>
      <c r="AP68" s="49">
        <f t="shared" si="206"/>
        <v>172</v>
      </c>
      <c r="AQ68" s="25">
        <f t="shared" si="189"/>
        <v>4</v>
      </c>
      <c r="AR68" s="26">
        <f t="shared" si="190"/>
        <v>8</v>
      </c>
      <c r="AS68" s="26">
        <f t="shared" si="207"/>
        <v>12</v>
      </c>
      <c r="AT68" s="26">
        <f t="shared" si="191"/>
        <v>15</v>
      </c>
      <c r="AU68" s="26">
        <f t="shared" si="192"/>
        <v>27</v>
      </c>
      <c r="AV68" s="26">
        <f t="shared" si="208"/>
        <v>42</v>
      </c>
      <c r="AW68" s="26">
        <f t="shared" si="193"/>
        <v>4</v>
      </c>
      <c r="AX68" s="26">
        <f t="shared" si="194"/>
        <v>0</v>
      </c>
      <c r="AY68" s="26">
        <f t="shared" si="209"/>
        <v>4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f t="shared" si="210"/>
        <v>0</v>
      </c>
      <c r="BG68" s="26">
        <f t="shared" si="211"/>
        <v>0</v>
      </c>
      <c r="BH68" s="26">
        <f t="shared" si="212"/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f t="shared" si="213"/>
        <v>0</v>
      </c>
      <c r="BP68" s="26">
        <f t="shared" si="214"/>
        <v>0</v>
      </c>
      <c r="BQ68" s="26">
        <f t="shared" si="215"/>
        <v>0</v>
      </c>
      <c r="BR68" s="26">
        <v>0</v>
      </c>
      <c r="BS68" s="26">
        <v>0</v>
      </c>
      <c r="BT68" s="26">
        <v>0</v>
      </c>
      <c r="BU68" s="26">
        <v>2</v>
      </c>
      <c r="BV68" s="26">
        <v>1</v>
      </c>
      <c r="BW68" s="26">
        <v>0</v>
      </c>
      <c r="BX68" s="26">
        <f t="shared" si="216"/>
        <v>1</v>
      </c>
      <c r="BY68" s="26">
        <f t="shared" si="217"/>
        <v>2</v>
      </c>
      <c r="BZ68" s="26">
        <f t="shared" si="218"/>
        <v>3</v>
      </c>
      <c r="CA68" s="27">
        <v>17</v>
      </c>
      <c r="CB68" s="27">
        <v>25</v>
      </c>
      <c r="CC68" s="26">
        <f t="shared" si="219"/>
        <v>42</v>
      </c>
      <c r="CD68" s="27">
        <v>0</v>
      </c>
      <c r="CE68" s="27">
        <v>0</v>
      </c>
      <c r="CF68" s="26">
        <f t="shared" si="220"/>
        <v>0</v>
      </c>
      <c r="CG68" s="27">
        <v>4</v>
      </c>
      <c r="CH68" s="27">
        <v>6</v>
      </c>
      <c r="CI68" s="26">
        <f t="shared" si="221"/>
        <v>10</v>
      </c>
      <c r="CJ68" s="27">
        <v>6</v>
      </c>
      <c r="CK68" s="27">
        <v>3</v>
      </c>
      <c r="CL68" s="26">
        <f t="shared" si="222"/>
        <v>9</v>
      </c>
      <c r="CM68" s="27">
        <v>1</v>
      </c>
      <c r="CN68" s="27">
        <v>0</v>
      </c>
      <c r="CO68" s="26">
        <f t="shared" si="223"/>
        <v>1</v>
      </c>
      <c r="CP68" s="27">
        <v>4</v>
      </c>
      <c r="CQ68" s="27">
        <v>2</v>
      </c>
      <c r="CR68" s="26">
        <f t="shared" si="224"/>
        <v>6</v>
      </c>
      <c r="CS68" s="27">
        <v>0</v>
      </c>
      <c r="CT68" s="27">
        <v>0</v>
      </c>
      <c r="CU68" s="26">
        <f t="shared" si="225"/>
        <v>0</v>
      </c>
    </row>
    <row r="69" spans="1:99" s="2" customFormat="1" ht="15" customHeight="1" x14ac:dyDescent="0.25">
      <c r="A69" s="21">
        <v>53</v>
      </c>
      <c r="B69" s="1" t="s">
        <v>57</v>
      </c>
      <c r="C69" s="42" t="s">
        <v>24</v>
      </c>
      <c r="D69" s="14">
        <v>48</v>
      </c>
      <c r="E69" s="25">
        <v>66</v>
      </c>
      <c r="F69" s="26">
        <f t="shared" si="195"/>
        <v>114</v>
      </c>
      <c r="G69" s="25">
        <v>0</v>
      </c>
      <c r="H69" s="25">
        <v>0</v>
      </c>
      <c r="I69" s="25">
        <f t="shared" si="196"/>
        <v>0</v>
      </c>
      <c r="J69" s="25">
        <v>0</v>
      </c>
      <c r="K69" s="25">
        <v>0</v>
      </c>
      <c r="L69" s="26">
        <f t="shared" si="226"/>
        <v>0</v>
      </c>
      <c r="M69" s="25">
        <v>1</v>
      </c>
      <c r="N69" s="25">
        <v>1</v>
      </c>
      <c r="O69" s="26">
        <f t="shared" si="197"/>
        <v>2</v>
      </c>
      <c r="P69" s="25">
        <v>35</v>
      </c>
      <c r="Q69" s="25">
        <v>51</v>
      </c>
      <c r="R69" s="26">
        <f t="shared" si="198"/>
        <v>86</v>
      </c>
      <c r="S69" s="25">
        <v>0</v>
      </c>
      <c r="T69" s="25">
        <v>0</v>
      </c>
      <c r="U69" s="26">
        <f t="shared" si="199"/>
        <v>0</v>
      </c>
      <c r="V69" s="25">
        <v>0</v>
      </c>
      <c r="W69" s="25">
        <v>1</v>
      </c>
      <c r="X69" s="26">
        <f t="shared" si="200"/>
        <v>1</v>
      </c>
      <c r="Y69" s="25">
        <v>2</v>
      </c>
      <c r="Z69" s="25">
        <v>1</v>
      </c>
      <c r="AA69" s="26">
        <f t="shared" si="201"/>
        <v>3</v>
      </c>
      <c r="AB69" s="25">
        <v>56</v>
      </c>
      <c r="AC69" s="25">
        <v>57</v>
      </c>
      <c r="AD69" s="26">
        <f t="shared" si="202"/>
        <v>113</v>
      </c>
      <c r="AE69" s="25">
        <v>0</v>
      </c>
      <c r="AF69" s="25">
        <v>0</v>
      </c>
      <c r="AG69" s="26">
        <f t="shared" si="203"/>
        <v>0</v>
      </c>
      <c r="AH69" s="25">
        <v>0</v>
      </c>
      <c r="AI69" s="25">
        <v>0</v>
      </c>
      <c r="AJ69" s="26">
        <f t="shared" si="204"/>
        <v>0</v>
      </c>
      <c r="AK69" s="25">
        <v>0</v>
      </c>
      <c r="AL69" s="25">
        <v>1</v>
      </c>
      <c r="AM69" s="26">
        <f t="shared" si="205"/>
        <v>1</v>
      </c>
      <c r="AN69" s="25">
        <f t="shared" si="187"/>
        <v>139</v>
      </c>
      <c r="AO69" s="25">
        <f t="shared" si="188"/>
        <v>174</v>
      </c>
      <c r="AP69" s="49">
        <f t="shared" si="206"/>
        <v>313</v>
      </c>
      <c r="AQ69" s="25">
        <f t="shared" si="189"/>
        <v>0</v>
      </c>
      <c r="AR69" s="26">
        <f t="shared" si="190"/>
        <v>0</v>
      </c>
      <c r="AS69" s="26">
        <f t="shared" si="207"/>
        <v>0</v>
      </c>
      <c r="AT69" s="26">
        <f t="shared" si="191"/>
        <v>0</v>
      </c>
      <c r="AU69" s="26">
        <f t="shared" si="192"/>
        <v>1</v>
      </c>
      <c r="AV69" s="26">
        <f t="shared" si="208"/>
        <v>1</v>
      </c>
      <c r="AW69" s="26">
        <f t="shared" si="193"/>
        <v>3</v>
      </c>
      <c r="AX69" s="26">
        <f t="shared" si="194"/>
        <v>3</v>
      </c>
      <c r="AY69" s="26">
        <f t="shared" si="209"/>
        <v>6</v>
      </c>
      <c r="AZ69" s="26">
        <v>0</v>
      </c>
      <c r="BA69" s="26">
        <v>0</v>
      </c>
      <c r="BB69" s="26">
        <v>1</v>
      </c>
      <c r="BC69" s="26">
        <v>0</v>
      </c>
      <c r="BD69" s="26">
        <v>0</v>
      </c>
      <c r="BE69" s="26">
        <v>0</v>
      </c>
      <c r="BF69" s="26">
        <f t="shared" si="210"/>
        <v>1</v>
      </c>
      <c r="BG69" s="26">
        <f t="shared" si="211"/>
        <v>0</v>
      </c>
      <c r="BH69" s="26">
        <f t="shared" si="212"/>
        <v>1</v>
      </c>
      <c r="BI69" s="26">
        <v>2</v>
      </c>
      <c r="BJ69" s="26">
        <v>1</v>
      </c>
      <c r="BK69" s="26">
        <v>0</v>
      </c>
      <c r="BL69" s="26">
        <v>0</v>
      </c>
      <c r="BM69" s="26">
        <v>1</v>
      </c>
      <c r="BN69" s="26">
        <v>0</v>
      </c>
      <c r="BO69" s="26">
        <f t="shared" si="213"/>
        <v>3</v>
      </c>
      <c r="BP69" s="26">
        <f t="shared" si="214"/>
        <v>1</v>
      </c>
      <c r="BQ69" s="26">
        <f t="shared" si="215"/>
        <v>4</v>
      </c>
      <c r="BR69" s="26">
        <v>0</v>
      </c>
      <c r="BS69" s="26">
        <v>1</v>
      </c>
      <c r="BT69" s="26">
        <v>0</v>
      </c>
      <c r="BU69" s="26">
        <v>0</v>
      </c>
      <c r="BV69" s="26">
        <v>0</v>
      </c>
      <c r="BW69" s="26">
        <v>0</v>
      </c>
      <c r="BX69" s="26">
        <f t="shared" si="216"/>
        <v>0</v>
      </c>
      <c r="BY69" s="26">
        <f t="shared" si="217"/>
        <v>1</v>
      </c>
      <c r="BZ69" s="26">
        <f t="shared" si="218"/>
        <v>1</v>
      </c>
      <c r="CA69" s="25">
        <v>35</v>
      </c>
      <c r="CB69" s="25">
        <v>49</v>
      </c>
      <c r="CC69" s="26">
        <f t="shared" si="219"/>
        <v>84</v>
      </c>
      <c r="CD69" s="25">
        <v>0</v>
      </c>
      <c r="CE69" s="25">
        <v>0</v>
      </c>
      <c r="CF69" s="26">
        <f t="shared" si="220"/>
        <v>0</v>
      </c>
      <c r="CG69" s="25">
        <v>5</v>
      </c>
      <c r="CH69" s="25">
        <v>3</v>
      </c>
      <c r="CI69" s="26">
        <f t="shared" si="221"/>
        <v>8</v>
      </c>
      <c r="CJ69" s="25">
        <v>5</v>
      </c>
      <c r="CK69" s="25">
        <v>4</v>
      </c>
      <c r="CL69" s="26">
        <f t="shared" si="222"/>
        <v>9</v>
      </c>
      <c r="CM69" s="25">
        <v>1</v>
      </c>
      <c r="CN69" s="25">
        <v>0</v>
      </c>
      <c r="CO69" s="26">
        <f t="shared" si="223"/>
        <v>1</v>
      </c>
      <c r="CP69" s="25">
        <v>3</v>
      </c>
      <c r="CQ69" s="25">
        <v>5</v>
      </c>
      <c r="CR69" s="26">
        <f t="shared" si="224"/>
        <v>8</v>
      </c>
      <c r="CS69" s="25">
        <v>0</v>
      </c>
      <c r="CT69" s="25">
        <v>0</v>
      </c>
      <c r="CU69" s="26">
        <f t="shared" si="225"/>
        <v>0</v>
      </c>
    </row>
    <row r="70" spans="1:99" s="2" customFormat="1" ht="15" customHeight="1" x14ac:dyDescent="0.25">
      <c r="A70" s="1">
        <v>54</v>
      </c>
      <c r="B70" s="1" t="s">
        <v>57</v>
      </c>
      <c r="C70" s="42" t="s">
        <v>25</v>
      </c>
      <c r="D70" s="14">
        <v>27</v>
      </c>
      <c r="E70" s="25">
        <v>22</v>
      </c>
      <c r="F70" s="26">
        <f t="shared" si="195"/>
        <v>49</v>
      </c>
      <c r="G70" s="25">
        <v>1</v>
      </c>
      <c r="H70" s="25">
        <v>2</v>
      </c>
      <c r="I70" s="25">
        <f t="shared" si="196"/>
        <v>3</v>
      </c>
      <c r="J70" s="25">
        <v>1</v>
      </c>
      <c r="K70" s="25">
        <v>3</v>
      </c>
      <c r="L70" s="26">
        <f t="shared" si="226"/>
        <v>4</v>
      </c>
      <c r="M70" s="25">
        <v>0</v>
      </c>
      <c r="N70" s="25">
        <v>0</v>
      </c>
      <c r="O70" s="26">
        <f t="shared" si="197"/>
        <v>0</v>
      </c>
      <c r="P70" s="25">
        <v>22</v>
      </c>
      <c r="Q70" s="25">
        <v>23</v>
      </c>
      <c r="R70" s="26">
        <f t="shared" si="198"/>
        <v>45</v>
      </c>
      <c r="S70" s="25">
        <v>0</v>
      </c>
      <c r="T70" s="25">
        <v>0</v>
      </c>
      <c r="U70" s="26">
        <f t="shared" si="199"/>
        <v>0</v>
      </c>
      <c r="V70" s="25">
        <v>0</v>
      </c>
      <c r="W70" s="25">
        <v>1</v>
      </c>
      <c r="X70" s="26">
        <f t="shared" si="200"/>
        <v>1</v>
      </c>
      <c r="Y70" s="25">
        <v>0</v>
      </c>
      <c r="Z70" s="25">
        <v>0</v>
      </c>
      <c r="AA70" s="26">
        <f t="shared" si="201"/>
        <v>0</v>
      </c>
      <c r="AB70" s="25">
        <v>21</v>
      </c>
      <c r="AC70" s="25">
        <v>32</v>
      </c>
      <c r="AD70" s="26">
        <f t="shared" si="202"/>
        <v>53</v>
      </c>
      <c r="AE70" s="25">
        <v>0</v>
      </c>
      <c r="AF70" s="25">
        <v>1</v>
      </c>
      <c r="AG70" s="26">
        <f t="shared" si="203"/>
        <v>1</v>
      </c>
      <c r="AH70" s="25">
        <v>7</v>
      </c>
      <c r="AI70" s="25">
        <v>4</v>
      </c>
      <c r="AJ70" s="26">
        <f t="shared" si="204"/>
        <v>11</v>
      </c>
      <c r="AK70" s="25">
        <v>0</v>
      </c>
      <c r="AL70" s="25">
        <v>0</v>
      </c>
      <c r="AM70" s="26">
        <f t="shared" si="205"/>
        <v>0</v>
      </c>
      <c r="AN70" s="25">
        <f t="shared" si="187"/>
        <v>70</v>
      </c>
      <c r="AO70" s="25">
        <f t="shared" si="188"/>
        <v>77</v>
      </c>
      <c r="AP70" s="49">
        <f t="shared" si="206"/>
        <v>147</v>
      </c>
      <c r="AQ70" s="25">
        <f t="shared" si="189"/>
        <v>1</v>
      </c>
      <c r="AR70" s="26">
        <f t="shared" si="190"/>
        <v>3</v>
      </c>
      <c r="AS70" s="26">
        <f t="shared" si="207"/>
        <v>4</v>
      </c>
      <c r="AT70" s="26">
        <f t="shared" si="191"/>
        <v>8</v>
      </c>
      <c r="AU70" s="26">
        <f t="shared" si="192"/>
        <v>8</v>
      </c>
      <c r="AV70" s="26">
        <f t="shared" si="208"/>
        <v>16</v>
      </c>
      <c r="AW70" s="26">
        <f t="shared" si="193"/>
        <v>0</v>
      </c>
      <c r="AX70" s="26">
        <f t="shared" si="194"/>
        <v>0</v>
      </c>
      <c r="AY70" s="26">
        <f t="shared" si="209"/>
        <v>0</v>
      </c>
      <c r="AZ70" s="26">
        <v>1</v>
      </c>
      <c r="BA70" s="26">
        <v>0</v>
      </c>
      <c r="BB70" s="26">
        <v>3</v>
      </c>
      <c r="BC70" s="26">
        <v>0</v>
      </c>
      <c r="BD70" s="26">
        <v>0</v>
      </c>
      <c r="BE70" s="26">
        <v>0</v>
      </c>
      <c r="BF70" s="26">
        <f t="shared" si="210"/>
        <v>4</v>
      </c>
      <c r="BG70" s="26">
        <f t="shared" si="211"/>
        <v>0</v>
      </c>
      <c r="BH70" s="26">
        <f t="shared" si="212"/>
        <v>4</v>
      </c>
      <c r="BI70" s="26">
        <v>0</v>
      </c>
      <c r="BJ70" s="26">
        <v>0</v>
      </c>
      <c r="BK70" s="26">
        <v>0</v>
      </c>
      <c r="BL70" s="26">
        <v>1</v>
      </c>
      <c r="BM70" s="26">
        <v>0</v>
      </c>
      <c r="BN70" s="26">
        <v>0</v>
      </c>
      <c r="BO70" s="26">
        <f t="shared" si="213"/>
        <v>0</v>
      </c>
      <c r="BP70" s="26">
        <f t="shared" si="214"/>
        <v>1</v>
      </c>
      <c r="BQ70" s="26">
        <f t="shared" si="215"/>
        <v>1</v>
      </c>
      <c r="BR70" s="26">
        <v>0</v>
      </c>
      <c r="BS70" s="26">
        <v>0</v>
      </c>
      <c r="BT70" s="26">
        <v>3</v>
      </c>
      <c r="BU70" s="26">
        <v>1</v>
      </c>
      <c r="BV70" s="26">
        <v>0</v>
      </c>
      <c r="BW70" s="26">
        <v>0</v>
      </c>
      <c r="BX70" s="26">
        <f t="shared" si="216"/>
        <v>3</v>
      </c>
      <c r="BY70" s="26">
        <f t="shared" si="217"/>
        <v>1</v>
      </c>
      <c r="BZ70" s="26">
        <f t="shared" si="218"/>
        <v>4</v>
      </c>
      <c r="CA70" s="25">
        <v>23</v>
      </c>
      <c r="CB70" s="25">
        <v>30</v>
      </c>
      <c r="CC70" s="26">
        <f t="shared" si="219"/>
        <v>53</v>
      </c>
      <c r="CD70" s="25">
        <v>2</v>
      </c>
      <c r="CE70" s="25">
        <v>2</v>
      </c>
      <c r="CF70" s="26">
        <f t="shared" si="220"/>
        <v>4</v>
      </c>
      <c r="CG70" s="25">
        <v>7</v>
      </c>
      <c r="CH70" s="25">
        <v>6</v>
      </c>
      <c r="CI70" s="26">
        <f t="shared" si="221"/>
        <v>13</v>
      </c>
      <c r="CJ70" s="25">
        <v>3</v>
      </c>
      <c r="CK70" s="25">
        <v>4</v>
      </c>
      <c r="CL70" s="26">
        <f t="shared" si="222"/>
        <v>7</v>
      </c>
      <c r="CM70" s="25">
        <v>0</v>
      </c>
      <c r="CN70" s="25">
        <v>1</v>
      </c>
      <c r="CO70" s="26">
        <f t="shared" si="223"/>
        <v>1</v>
      </c>
      <c r="CP70" s="25">
        <v>2</v>
      </c>
      <c r="CQ70" s="25">
        <v>6</v>
      </c>
      <c r="CR70" s="26">
        <f t="shared" si="224"/>
        <v>8</v>
      </c>
      <c r="CS70" s="25">
        <v>0</v>
      </c>
      <c r="CT70" s="25">
        <v>0</v>
      </c>
      <c r="CU70" s="26">
        <f t="shared" si="225"/>
        <v>0</v>
      </c>
    </row>
    <row r="71" spans="1:99" s="2" customFormat="1" ht="15" customHeight="1" x14ac:dyDescent="0.25">
      <c r="A71" s="21">
        <v>55</v>
      </c>
      <c r="B71" s="1" t="s">
        <v>57</v>
      </c>
      <c r="C71" s="42" t="s">
        <v>26</v>
      </c>
      <c r="D71" s="14">
        <v>63</v>
      </c>
      <c r="E71" s="25">
        <v>71</v>
      </c>
      <c r="F71" s="26">
        <f t="shared" si="195"/>
        <v>134</v>
      </c>
      <c r="G71" s="25">
        <v>4</v>
      </c>
      <c r="H71" s="25">
        <v>0</v>
      </c>
      <c r="I71" s="25">
        <f t="shared" si="196"/>
        <v>4</v>
      </c>
      <c r="J71" s="25">
        <v>0</v>
      </c>
      <c r="K71" s="25">
        <v>0</v>
      </c>
      <c r="L71" s="26">
        <f t="shared" si="226"/>
        <v>0</v>
      </c>
      <c r="M71" s="25">
        <v>3</v>
      </c>
      <c r="N71" s="25">
        <v>3</v>
      </c>
      <c r="O71" s="26">
        <f t="shared" si="197"/>
        <v>6</v>
      </c>
      <c r="P71" s="25">
        <v>48</v>
      </c>
      <c r="Q71" s="25">
        <v>42</v>
      </c>
      <c r="R71" s="26">
        <f t="shared" si="198"/>
        <v>90</v>
      </c>
      <c r="S71" s="25">
        <v>2</v>
      </c>
      <c r="T71" s="25">
        <v>2</v>
      </c>
      <c r="U71" s="26">
        <f t="shared" si="199"/>
        <v>4</v>
      </c>
      <c r="V71" s="25">
        <v>0</v>
      </c>
      <c r="W71" s="25">
        <v>0</v>
      </c>
      <c r="X71" s="26">
        <f t="shared" si="200"/>
        <v>0</v>
      </c>
      <c r="Y71" s="25">
        <v>2</v>
      </c>
      <c r="Z71" s="25">
        <v>4</v>
      </c>
      <c r="AA71" s="26">
        <f t="shared" si="201"/>
        <v>6</v>
      </c>
      <c r="AB71" s="25">
        <v>27</v>
      </c>
      <c r="AC71" s="25">
        <v>41</v>
      </c>
      <c r="AD71" s="26">
        <f t="shared" si="202"/>
        <v>68</v>
      </c>
      <c r="AE71" s="25">
        <v>0</v>
      </c>
      <c r="AF71" s="25">
        <v>2</v>
      </c>
      <c r="AG71" s="26">
        <f t="shared" si="203"/>
        <v>2</v>
      </c>
      <c r="AH71" s="25">
        <v>0</v>
      </c>
      <c r="AI71" s="25">
        <v>0</v>
      </c>
      <c r="AJ71" s="26">
        <f t="shared" si="204"/>
        <v>0</v>
      </c>
      <c r="AK71" s="25">
        <v>0</v>
      </c>
      <c r="AL71" s="25">
        <v>2</v>
      </c>
      <c r="AM71" s="26">
        <f t="shared" si="205"/>
        <v>2</v>
      </c>
      <c r="AN71" s="25">
        <f t="shared" si="187"/>
        <v>138</v>
      </c>
      <c r="AO71" s="25">
        <f t="shared" si="188"/>
        <v>154</v>
      </c>
      <c r="AP71" s="49">
        <f t="shared" si="206"/>
        <v>292</v>
      </c>
      <c r="AQ71" s="25">
        <f t="shared" si="189"/>
        <v>6</v>
      </c>
      <c r="AR71" s="26">
        <f t="shared" si="190"/>
        <v>4</v>
      </c>
      <c r="AS71" s="26">
        <f t="shared" si="207"/>
        <v>10</v>
      </c>
      <c r="AT71" s="26">
        <f t="shared" si="191"/>
        <v>0</v>
      </c>
      <c r="AU71" s="26">
        <f t="shared" si="192"/>
        <v>0</v>
      </c>
      <c r="AV71" s="26">
        <f t="shared" si="208"/>
        <v>0</v>
      </c>
      <c r="AW71" s="26">
        <f t="shared" si="193"/>
        <v>5</v>
      </c>
      <c r="AX71" s="26">
        <f t="shared" si="194"/>
        <v>9</v>
      </c>
      <c r="AY71" s="26">
        <f t="shared" si="209"/>
        <v>14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f t="shared" si="210"/>
        <v>0</v>
      </c>
      <c r="BG71" s="26">
        <f t="shared" si="211"/>
        <v>0</v>
      </c>
      <c r="BH71" s="26">
        <f t="shared" si="212"/>
        <v>0</v>
      </c>
      <c r="BI71" s="26">
        <v>1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f t="shared" si="213"/>
        <v>1</v>
      </c>
      <c r="BP71" s="26">
        <f t="shared" si="214"/>
        <v>0</v>
      </c>
      <c r="BQ71" s="26">
        <f t="shared" si="215"/>
        <v>1</v>
      </c>
      <c r="BR71" s="26">
        <v>0</v>
      </c>
      <c r="BS71" s="26">
        <v>0</v>
      </c>
      <c r="BT71" s="26">
        <v>2</v>
      </c>
      <c r="BU71" s="26">
        <v>4</v>
      </c>
      <c r="BV71" s="26">
        <v>1</v>
      </c>
      <c r="BW71" s="26">
        <v>0</v>
      </c>
      <c r="BX71" s="26">
        <f t="shared" si="216"/>
        <v>3</v>
      </c>
      <c r="BY71" s="26">
        <f t="shared" si="217"/>
        <v>4</v>
      </c>
      <c r="BZ71" s="26">
        <f t="shared" si="218"/>
        <v>7</v>
      </c>
      <c r="CA71" s="25">
        <v>16</v>
      </c>
      <c r="CB71" s="25">
        <v>42</v>
      </c>
      <c r="CC71" s="26">
        <f t="shared" si="219"/>
        <v>58</v>
      </c>
      <c r="CD71" s="25">
        <v>0</v>
      </c>
      <c r="CE71" s="25">
        <v>0</v>
      </c>
      <c r="CF71" s="26">
        <f t="shared" si="220"/>
        <v>0</v>
      </c>
      <c r="CG71" s="25">
        <v>8</v>
      </c>
      <c r="CH71" s="25">
        <v>3</v>
      </c>
      <c r="CI71" s="26">
        <f t="shared" si="221"/>
        <v>11</v>
      </c>
      <c r="CJ71" s="25">
        <v>5</v>
      </c>
      <c r="CK71" s="25">
        <v>4</v>
      </c>
      <c r="CL71" s="26">
        <f t="shared" si="222"/>
        <v>9</v>
      </c>
      <c r="CM71" s="25">
        <v>1</v>
      </c>
      <c r="CN71" s="25">
        <v>0</v>
      </c>
      <c r="CO71" s="26">
        <f t="shared" si="223"/>
        <v>1</v>
      </c>
      <c r="CP71" s="25">
        <v>3</v>
      </c>
      <c r="CQ71" s="25">
        <v>3</v>
      </c>
      <c r="CR71" s="26">
        <f t="shared" si="224"/>
        <v>6</v>
      </c>
      <c r="CS71" s="25">
        <v>0</v>
      </c>
      <c r="CT71" s="25">
        <v>0</v>
      </c>
      <c r="CU71" s="26">
        <f t="shared" si="225"/>
        <v>0</v>
      </c>
    </row>
    <row r="72" spans="1:99" s="2" customFormat="1" ht="15" customHeight="1" x14ac:dyDescent="0.25">
      <c r="A72" s="20">
        <v>56</v>
      </c>
      <c r="B72" s="1" t="s">
        <v>57</v>
      </c>
      <c r="C72" s="42" t="s">
        <v>27</v>
      </c>
      <c r="D72" s="14">
        <v>64</v>
      </c>
      <c r="E72" s="25">
        <v>82</v>
      </c>
      <c r="F72" s="26">
        <f t="shared" si="195"/>
        <v>146</v>
      </c>
      <c r="G72" s="25">
        <v>0</v>
      </c>
      <c r="H72" s="25">
        <v>0</v>
      </c>
      <c r="I72" s="25">
        <f t="shared" si="196"/>
        <v>0</v>
      </c>
      <c r="J72" s="25">
        <v>0</v>
      </c>
      <c r="K72" s="25">
        <v>0</v>
      </c>
      <c r="L72" s="26">
        <f t="shared" si="226"/>
        <v>0</v>
      </c>
      <c r="M72" s="25">
        <v>0</v>
      </c>
      <c r="N72" s="25">
        <v>0</v>
      </c>
      <c r="O72" s="26">
        <f t="shared" si="197"/>
        <v>0</v>
      </c>
      <c r="P72" s="25">
        <v>54</v>
      </c>
      <c r="Q72" s="25">
        <v>67</v>
      </c>
      <c r="R72" s="26">
        <f t="shared" si="198"/>
        <v>121</v>
      </c>
      <c r="S72" s="25">
        <v>0</v>
      </c>
      <c r="T72" s="25">
        <v>0</v>
      </c>
      <c r="U72" s="26">
        <f t="shared" si="199"/>
        <v>0</v>
      </c>
      <c r="V72" s="25">
        <v>4</v>
      </c>
      <c r="W72" s="25">
        <v>6</v>
      </c>
      <c r="X72" s="26">
        <f t="shared" si="200"/>
        <v>10</v>
      </c>
      <c r="Y72" s="25">
        <v>0</v>
      </c>
      <c r="Z72" s="25">
        <v>0</v>
      </c>
      <c r="AA72" s="26">
        <f t="shared" si="201"/>
        <v>0</v>
      </c>
      <c r="AB72" s="25">
        <v>52</v>
      </c>
      <c r="AC72" s="25">
        <v>79</v>
      </c>
      <c r="AD72" s="26">
        <f t="shared" si="202"/>
        <v>131</v>
      </c>
      <c r="AE72" s="25">
        <v>0</v>
      </c>
      <c r="AF72" s="25">
        <v>0</v>
      </c>
      <c r="AG72" s="26">
        <f t="shared" si="203"/>
        <v>0</v>
      </c>
      <c r="AH72" s="25">
        <v>5</v>
      </c>
      <c r="AI72" s="25">
        <v>1</v>
      </c>
      <c r="AJ72" s="26">
        <f t="shared" si="204"/>
        <v>6</v>
      </c>
      <c r="AK72" s="25">
        <v>0</v>
      </c>
      <c r="AL72" s="25">
        <v>0</v>
      </c>
      <c r="AM72" s="26">
        <f t="shared" si="205"/>
        <v>0</v>
      </c>
      <c r="AN72" s="25">
        <f t="shared" si="187"/>
        <v>170</v>
      </c>
      <c r="AO72" s="25">
        <f t="shared" si="188"/>
        <v>228</v>
      </c>
      <c r="AP72" s="49">
        <f t="shared" si="206"/>
        <v>398</v>
      </c>
      <c r="AQ72" s="25">
        <f t="shared" si="189"/>
        <v>0</v>
      </c>
      <c r="AR72" s="26">
        <f t="shared" si="190"/>
        <v>0</v>
      </c>
      <c r="AS72" s="26">
        <f t="shared" si="207"/>
        <v>0</v>
      </c>
      <c r="AT72" s="26">
        <f t="shared" si="191"/>
        <v>9</v>
      </c>
      <c r="AU72" s="26">
        <f t="shared" si="192"/>
        <v>7</v>
      </c>
      <c r="AV72" s="26">
        <f t="shared" si="208"/>
        <v>16</v>
      </c>
      <c r="AW72" s="26">
        <f t="shared" si="193"/>
        <v>0</v>
      </c>
      <c r="AX72" s="26">
        <f t="shared" si="194"/>
        <v>0</v>
      </c>
      <c r="AY72" s="26">
        <f t="shared" si="209"/>
        <v>0</v>
      </c>
      <c r="AZ72" s="26">
        <v>5</v>
      </c>
      <c r="BA72" s="26">
        <v>5</v>
      </c>
      <c r="BB72" s="26">
        <v>5</v>
      </c>
      <c r="BC72" s="26">
        <v>3</v>
      </c>
      <c r="BD72" s="26">
        <v>0</v>
      </c>
      <c r="BE72" s="26">
        <v>0</v>
      </c>
      <c r="BF72" s="26">
        <f t="shared" si="210"/>
        <v>10</v>
      </c>
      <c r="BG72" s="26">
        <f t="shared" si="211"/>
        <v>8</v>
      </c>
      <c r="BH72" s="26">
        <f t="shared" si="212"/>
        <v>18</v>
      </c>
      <c r="BI72" s="26">
        <v>0</v>
      </c>
      <c r="BJ72" s="26">
        <v>0</v>
      </c>
      <c r="BK72" s="26">
        <v>1</v>
      </c>
      <c r="BL72" s="26">
        <v>0</v>
      </c>
      <c r="BM72" s="26">
        <v>0</v>
      </c>
      <c r="BN72" s="26">
        <v>0</v>
      </c>
      <c r="BO72" s="26">
        <f t="shared" si="213"/>
        <v>1</v>
      </c>
      <c r="BP72" s="26">
        <f t="shared" si="214"/>
        <v>0</v>
      </c>
      <c r="BQ72" s="26">
        <f t="shared" si="215"/>
        <v>1</v>
      </c>
      <c r="BR72" s="26">
        <v>0</v>
      </c>
      <c r="BS72" s="26">
        <v>0</v>
      </c>
      <c r="BT72" s="26">
        <v>2</v>
      </c>
      <c r="BU72" s="26">
        <v>5</v>
      </c>
      <c r="BV72" s="26">
        <v>2</v>
      </c>
      <c r="BW72" s="26">
        <v>3</v>
      </c>
      <c r="BX72" s="26">
        <f>SUM(BR72,BT72,BV72)</f>
        <v>4</v>
      </c>
      <c r="BY72" s="26">
        <f t="shared" si="217"/>
        <v>8</v>
      </c>
      <c r="BZ72" s="26">
        <f t="shared" si="218"/>
        <v>12</v>
      </c>
      <c r="CA72" s="25">
        <v>53</v>
      </c>
      <c r="CB72" s="25">
        <v>84</v>
      </c>
      <c r="CC72" s="26">
        <f t="shared" si="219"/>
        <v>137</v>
      </c>
      <c r="CD72" s="25">
        <v>0</v>
      </c>
      <c r="CE72" s="25">
        <v>0</v>
      </c>
      <c r="CF72" s="26">
        <f t="shared" si="220"/>
        <v>0</v>
      </c>
      <c r="CG72" s="25">
        <v>1</v>
      </c>
      <c r="CH72" s="25">
        <v>5</v>
      </c>
      <c r="CI72" s="26">
        <f t="shared" si="221"/>
        <v>6</v>
      </c>
      <c r="CJ72" s="25">
        <v>7</v>
      </c>
      <c r="CK72" s="25">
        <v>7</v>
      </c>
      <c r="CL72" s="26">
        <f t="shared" si="222"/>
        <v>14</v>
      </c>
      <c r="CM72" s="25">
        <v>1</v>
      </c>
      <c r="CN72" s="25">
        <v>0</v>
      </c>
      <c r="CO72" s="26">
        <f t="shared" si="223"/>
        <v>1</v>
      </c>
      <c r="CP72" s="25">
        <v>12</v>
      </c>
      <c r="CQ72" s="25">
        <v>6</v>
      </c>
      <c r="CR72" s="26">
        <f t="shared" si="224"/>
        <v>18</v>
      </c>
      <c r="CS72" s="25">
        <v>0</v>
      </c>
      <c r="CT72" s="25">
        <v>0</v>
      </c>
      <c r="CU72" s="26">
        <f t="shared" si="225"/>
        <v>0</v>
      </c>
    </row>
    <row r="73" spans="1:99" s="2" customFormat="1" ht="15" customHeight="1" x14ac:dyDescent="0.25">
      <c r="A73" s="21">
        <v>57</v>
      </c>
      <c r="B73" s="1" t="s">
        <v>57</v>
      </c>
      <c r="C73" s="42" t="s">
        <v>28</v>
      </c>
      <c r="D73" s="14">
        <v>37</v>
      </c>
      <c r="E73" s="25">
        <v>34</v>
      </c>
      <c r="F73" s="26">
        <f t="shared" si="195"/>
        <v>71</v>
      </c>
      <c r="G73" s="25">
        <v>0</v>
      </c>
      <c r="H73" s="25">
        <v>0</v>
      </c>
      <c r="I73" s="25">
        <f t="shared" si="196"/>
        <v>0</v>
      </c>
      <c r="J73" s="25">
        <v>0</v>
      </c>
      <c r="K73" s="25">
        <v>0</v>
      </c>
      <c r="L73" s="26">
        <f t="shared" si="226"/>
        <v>0</v>
      </c>
      <c r="M73" s="25">
        <v>3</v>
      </c>
      <c r="N73" s="25">
        <v>1</v>
      </c>
      <c r="O73" s="26">
        <f t="shared" si="197"/>
        <v>4</v>
      </c>
      <c r="P73" s="25">
        <v>29</v>
      </c>
      <c r="Q73" s="25">
        <v>26</v>
      </c>
      <c r="R73" s="26">
        <f t="shared" si="198"/>
        <v>55</v>
      </c>
      <c r="S73" s="25">
        <v>0</v>
      </c>
      <c r="T73" s="25">
        <v>0</v>
      </c>
      <c r="U73" s="26">
        <f t="shared" si="199"/>
        <v>0</v>
      </c>
      <c r="V73" s="25">
        <v>0</v>
      </c>
      <c r="W73" s="25">
        <v>0</v>
      </c>
      <c r="X73" s="26">
        <f t="shared" si="200"/>
        <v>0</v>
      </c>
      <c r="Y73" s="25">
        <v>7</v>
      </c>
      <c r="Z73" s="25">
        <v>4</v>
      </c>
      <c r="AA73" s="26">
        <f t="shared" si="201"/>
        <v>11</v>
      </c>
      <c r="AB73" s="25">
        <v>16</v>
      </c>
      <c r="AC73" s="25">
        <v>22</v>
      </c>
      <c r="AD73" s="26">
        <f t="shared" si="202"/>
        <v>38</v>
      </c>
      <c r="AE73" s="25">
        <v>0</v>
      </c>
      <c r="AF73" s="25">
        <v>0</v>
      </c>
      <c r="AG73" s="26">
        <f t="shared" si="203"/>
        <v>0</v>
      </c>
      <c r="AH73" s="25">
        <v>0</v>
      </c>
      <c r="AI73" s="25">
        <v>0</v>
      </c>
      <c r="AJ73" s="26">
        <f t="shared" si="204"/>
        <v>0</v>
      </c>
      <c r="AK73" s="25">
        <v>0</v>
      </c>
      <c r="AL73" s="25">
        <v>0</v>
      </c>
      <c r="AM73" s="26">
        <f t="shared" si="205"/>
        <v>0</v>
      </c>
      <c r="AN73" s="25">
        <f t="shared" si="187"/>
        <v>82</v>
      </c>
      <c r="AO73" s="25">
        <f t="shared" si="188"/>
        <v>82</v>
      </c>
      <c r="AP73" s="49">
        <f t="shared" si="206"/>
        <v>164</v>
      </c>
      <c r="AQ73" s="25">
        <f t="shared" si="189"/>
        <v>0</v>
      </c>
      <c r="AR73" s="26">
        <f t="shared" si="190"/>
        <v>0</v>
      </c>
      <c r="AS73" s="26">
        <f t="shared" si="207"/>
        <v>0</v>
      </c>
      <c r="AT73" s="26">
        <f t="shared" si="191"/>
        <v>0</v>
      </c>
      <c r="AU73" s="26">
        <f t="shared" si="192"/>
        <v>0</v>
      </c>
      <c r="AV73" s="26">
        <f t="shared" si="208"/>
        <v>0</v>
      </c>
      <c r="AW73" s="26">
        <f t="shared" si="193"/>
        <v>10</v>
      </c>
      <c r="AX73" s="26">
        <f t="shared" si="194"/>
        <v>5</v>
      </c>
      <c r="AY73" s="26">
        <f t="shared" si="209"/>
        <v>15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f t="shared" si="210"/>
        <v>0</v>
      </c>
      <c r="BG73" s="26">
        <f t="shared" si="211"/>
        <v>0</v>
      </c>
      <c r="BH73" s="26">
        <f t="shared" si="212"/>
        <v>0</v>
      </c>
      <c r="BI73" s="26">
        <v>0</v>
      </c>
      <c r="BJ73" s="26">
        <v>0</v>
      </c>
      <c r="BK73" s="26">
        <v>1</v>
      </c>
      <c r="BL73" s="26">
        <v>0</v>
      </c>
      <c r="BM73" s="26">
        <v>0</v>
      </c>
      <c r="BN73" s="26">
        <v>0</v>
      </c>
      <c r="BO73" s="26">
        <f t="shared" si="213"/>
        <v>1</v>
      </c>
      <c r="BP73" s="26">
        <f t="shared" si="214"/>
        <v>0</v>
      </c>
      <c r="BQ73" s="26">
        <f t="shared" si="215"/>
        <v>1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f t="shared" si="216"/>
        <v>0</v>
      </c>
      <c r="BY73" s="26">
        <f t="shared" si="217"/>
        <v>0</v>
      </c>
      <c r="BZ73" s="26">
        <f t="shared" si="218"/>
        <v>0</v>
      </c>
      <c r="CA73" s="25">
        <v>20</v>
      </c>
      <c r="CB73" s="25">
        <v>16</v>
      </c>
      <c r="CC73" s="26">
        <f t="shared" si="219"/>
        <v>36</v>
      </c>
      <c r="CD73" s="25">
        <v>0</v>
      </c>
      <c r="CE73" s="25">
        <v>0</v>
      </c>
      <c r="CF73" s="26">
        <f t="shared" si="220"/>
        <v>0</v>
      </c>
      <c r="CG73" s="25">
        <v>0</v>
      </c>
      <c r="CH73" s="25">
        <v>0</v>
      </c>
      <c r="CI73" s="26">
        <f t="shared" si="221"/>
        <v>0</v>
      </c>
      <c r="CJ73" s="25">
        <v>4</v>
      </c>
      <c r="CK73" s="25">
        <v>3</v>
      </c>
      <c r="CL73" s="26">
        <f t="shared" si="222"/>
        <v>7</v>
      </c>
      <c r="CM73" s="25">
        <v>1</v>
      </c>
      <c r="CN73" s="25">
        <v>0</v>
      </c>
      <c r="CO73" s="26">
        <f t="shared" si="223"/>
        <v>1</v>
      </c>
      <c r="CP73" s="25">
        <v>2</v>
      </c>
      <c r="CQ73" s="25">
        <v>3</v>
      </c>
      <c r="CR73" s="26">
        <f t="shared" si="224"/>
        <v>5</v>
      </c>
      <c r="CS73" s="25">
        <v>1</v>
      </c>
      <c r="CT73" s="25">
        <v>0</v>
      </c>
      <c r="CU73" s="26">
        <f t="shared" si="225"/>
        <v>1</v>
      </c>
    </row>
    <row r="74" spans="1:99" s="2" customFormat="1" ht="15" customHeight="1" x14ac:dyDescent="0.25">
      <c r="A74" s="20">
        <v>58</v>
      </c>
      <c r="B74" s="1" t="s">
        <v>57</v>
      </c>
      <c r="C74" s="42" t="s">
        <v>29</v>
      </c>
      <c r="D74" s="14">
        <v>19</v>
      </c>
      <c r="E74" s="25">
        <v>15</v>
      </c>
      <c r="F74" s="26">
        <f t="shared" si="195"/>
        <v>34</v>
      </c>
      <c r="G74" s="25">
        <v>1</v>
      </c>
      <c r="H74" s="25">
        <v>0</v>
      </c>
      <c r="I74" s="25">
        <f t="shared" si="196"/>
        <v>1</v>
      </c>
      <c r="J74" s="25">
        <v>0</v>
      </c>
      <c r="K74" s="25">
        <v>0</v>
      </c>
      <c r="L74" s="26">
        <f t="shared" si="226"/>
        <v>0</v>
      </c>
      <c r="M74" s="25">
        <v>0</v>
      </c>
      <c r="N74" s="25">
        <v>0</v>
      </c>
      <c r="O74" s="26">
        <f t="shared" si="197"/>
        <v>0</v>
      </c>
      <c r="P74" s="25">
        <v>20</v>
      </c>
      <c r="Q74" s="25">
        <v>26</v>
      </c>
      <c r="R74" s="26">
        <f t="shared" si="198"/>
        <v>46</v>
      </c>
      <c r="S74" s="25">
        <v>1</v>
      </c>
      <c r="T74" s="25">
        <v>2</v>
      </c>
      <c r="U74" s="26">
        <f t="shared" si="199"/>
        <v>3</v>
      </c>
      <c r="V74" s="25">
        <v>0</v>
      </c>
      <c r="W74" s="25">
        <v>0</v>
      </c>
      <c r="X74" s="26">
        <f t="shared" si="200"/>
        <v>0</v>
      </c>
      <c r="Y74" s="25">
        <v>0</v>
      </c>
      <c r="Z74" s="25">
        <v>1</v>
      </c>
      <c r="AA74" s="26">
        <f t="shared" si="201"/>
        <v>1</v>
      </c>
      <c r="AB74" s="25">
        <v>21</v>
      </c>
      <c r="AC74" s="25">
        <v>19</v>
      </c>
      <c r="AD74" s="26">
        <f t="shared" si="202"/>
        <v>40</v>
      </c>
      <c r="AE74" s="25">
        <v>0</v>
      </c>
      <c r="AF74" s="25">
        <v>4</v>
      </c>
      <c r="AG74" s="26">
        <f t="shared" si="203"/>
        <v>4</v>
      </c>
      <c r="AH74" s="25">
        <v>0</v>
      </c>
      <c r="AI74" s="25">
        <v>0</v>
      </c>
      <c r="AJ74" s="26">
        <f t="shared" si="204"/>
        <v>0</v>
      </c>
      <c r="AK74" s="25">
        <v>0</v>
      </c>
      <c r="AL74" s="25">
        <v>0</v>
      </c>
      <c r="AM74" s="26">
        <f t="shared" si="205"/>
        <v>0</v>
      </c>
      <c r="AN74" s="25">
        <f t="shared" si="187"/>
        <v>60</v>
      </c>
      <c r="AO74" s="25">
        <f t="shared" si="188"/>
        <v>60</v>
      </c>
      <c r="AP74" s="49">
        <f t="shared" si="206"/>
        <v>120</v>
      </c>
      <c r="AQ74" s="25">
        <f t="shared" si="189"/>
        <v>2</v>
      </c>
      <c r="AR74" s="26">
        <f t="shared" si="190"/>
        <v>6</v>
      </c>
      <c r="AS74" s="26">
        <f t="shared" si="207"/>
        <v>8</v>
      </c>
      <c r="AT74" s="26">
        <f t="shared" si="191"/>
        <v>0</v>
      </c>
      <c r="AU74" s="26">
        <f t="shared" si="192"/>
        <v>0</v>
      </c>
      <c r="AV74" s="26">
        <f t="shared" si="208"/>
        <v>0</v>
      </c>
      <c r="AW74" s="26">
        <f t="shared" si="193"/>
        <v>0</v>
      </c>
      <c r="AX74" s="26">
        <f t="shared" si="194"/>
        <v>1</v>
      </c>
      <c r="AY74" s="26">
        <f t="shared" si="209"/>
        <v>1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f t="shared" si="210"/>
        <v>0</v>
      </c>
      <c r="BG74" s="26">
        <f t="shared" si="211"/>
        <v>0</v>
      </c>
      <c r="BH74" s="26">
        <f t="shared" si="212"/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f t="shared" si="213"/>
        <v>0</v>
      </c>
      <c r="BP74" s="26">
        <f t="shared" si="214"/>
        <v>0</v>
      </c>
      <c r="BQ74" s="26">
        <f t="shared" si="215"/>
        <v>0</v>
      </c>
      <c r="BR74" s="26">
        <v>0</v>
      </c>
      <c r="BS74" s="26">
        <v>0</v>
      </c>
      <c r="BT74" s="26">
        <v>1</v>
      </c>
      <c r="BU74" s="26">
        <v>0</v>
      </c>
      <c r="BV74" s="26">
        <v>0</v>
      </c>
      <c r="BW74" s="26">
        <v>0</v>
      </c>
      <c r="BX74" s="26">
        <f t="shared" si="216"/>
        <v>1</v>
      </c>
      <c r="BY74" s="26">
        <f t="shared" si="217"/>
        <v>0</v>
      </c>
      <c r="BZ74" s="26">
        <f t="shared" si="218"/>
        <v>1</v>
      </c>
      <c r="CA74" s="25">
        <v>15</v>
      </c>
      <c r="CB74" s="25">
        <v>19</v>
      </c>
      <c r="CC74" s="26">
        <f t="shared" si="219"/>
        <v>34</v>
      </c>
      <c r="CD74" s="25">
        <v>0</v>
      </c>
      <c r="CE74" s="25">
        <v>1</v>
      </c>
      <c r="CF74" s="26">
        <f t="shared" si="220"/>
        <v>1</v>
      </c>
      <c r="CG74" s="25">
        <v>1</v>
      </c>
      <c r="CH74" s="25">
        <v>3</v>
      </c>
      <c r="CI74" s="26">
        <f t="shared" si="221"/>
        <v>4</v>
      </c>
      <c r="CJ74" s="25">
        <v>6</v>
      </c>
      <c r="CK74" s="25">
        <v>3</v>
      </c>
      <c r="CL74" s="26">
        <f t="shared" si="222"/>
        <v>9</v>
      </c>
      <c r="CM74" s="25">
        <v>1</v>
      </c>
      <c r="CN74" s="25">
        <v>0</v>
      </c>
      <c r="CO74" s="26">
        <f t="shared" si="223"/>
        <v>1</v>
      </c>
      <c r="CP74" s="25">
        <v>4</v>
      </c>
      <c r="CQ74" s="25">
        <v>3</v>
      </c>
      <c r="CR74" s="26">
        <f t="shared" si="224"/>
        <v>7</v>
      </c>
      <c r="CS74" s="25">
        <v>0</v>
      </c>
      <c r="CT74" s="25">
        <v>0</v>
      </c>
      <c r="CU74" s="26">
        <f t="shared" si="225"/>
        <v>0</v>
      </c>
    </row>
    <row r="75" spans="1:99" s="2" customFormat="1" ht="15" customHeight="1" x14ac:dyDescent="0.25">
      <c r="A75" s="17">
        <v>59</v>
      </c>
      <c r="B75" s="1" t="s">
        <v>57</v>
      </c>
      <c r="C75" s="42" t="s">
        <v>30</v>
      </c>
      <c r="D75" s="14">
        <v>11</v>
      </c>
      <c r="E75" s="25">
        <v>20</v>
      </c>
      <c r="F75" s="26">
        <f t="shared" si="195"/>
        <v>31</v>
      </c>
      <c r="G75" s="25">
        <v>0</v>
      </c>
      <c r="H75" s="25">
        <v>0</v>
      </c>
      <c r="I75" s="25">
        <f t="shared" si="196"/>
        <v>0</v>
      </c>
      <c r="J75" s="25">
        <v>0</v>
      </c>
      <c r="K75" s="25">
        <v>0</v>
      </c>
      <c r="L75" s="26">
        <f t="shared" si="226"/>
        <v>0</v>
      </c>
      <c r="M75" s="25">
        <v>1</v>
      </c>
      <c r="N75" s="25">
        <v>3</v>
      </c>
      <c r="O75" s="26">
        <f t="shared" si="197"/>
        <v>4</v>
      </c>
      <c r="P75" s="25">
        <v>16</v>
      </c>
      <c r="Q75" s="25">
        <v>7</v>
      </c>
      <c r="R75" s="26">
        <f t="shared" si="198"/>
        <v>23</v>
      </c>
      <c r="S75" s="25">
        <v>0</v>
      </c>
      <c r="T75" s="25">
        <v>0</v>
      </c>
      <c r="U75" s="26">
        <f t="shared" si="199"/>
        <v>0</v>
      </c>
      <c r="V75" s="25">
        <v>0</v>
      </c>
      <c r="W75" s="25">
        <v>0</v>
      </c>
      <c r="X75" s="26">
        <f t="shared" si="200"/>
        <v>0</v>
      </c>
      <c r="Y75" s="25">
        <v>1</v>
      </c>
      <c r="Z75" s="25">
        <v>1</v>
      </c>
      <c r="AA75" s="26">
        <f t="shared" si="201"/>
        <v>2</v>
      </c>
      <c r="AB75" s="25">
        <v>12</v>
      </c>
      <c r="AC75" s="25">
        <v>12</v>
      </c>
      <c r="AD75" s="26">
        <f t="shared" si="202"/>
        <v>24</v>
      </c>
      <c r="AE75" s="25">
        <v>0</v>
      </c>
      <c r="AF75" s="25">
        <v>0</v>
      </c>
      <c r="AG75" s="26">
        <f t="shared" si="203"/>
        <v>0</v>
      </c>
      <c r="AH75" s="25">
        <v>0</v>
      </c>
      <c r="AI75" s="25">
        <v>0</v>
      </c>
      <c r="AJ75" s="26">
        <f t="shared" si="204"/>
        <v>0</v>
      </c>
      <c r="AK75" s="25">
        <v>0</v>
      </c>
      <c r="AL75" s="25">
        <v>0</v>
      </c>
      <c r="AM75" s="26">
        <f t="shared" si="205"/>
        <v>0</v>
      </c>
      <c r="AN75" s="25">
        <f t="shared" si="187"/>
        <v>39</v>
      </c>
      <c r="AO75" s="25">
        <f t="shared" si="188"/>
        <v>39</v>
      </c>
      <c r="AP75" s="49">
        <f t="shared" si="206"/>
        <v>78</v>
      </c>
      <c r="AQ75" s="25">
        <f t="shared" si="189"/>
        <v>0</v>
      </c>
      <c r="AR75" s="26">
        <f t="shared" si="190"/>
        <v>0</v>
      </c>
      <c r="AS75" s="26">
        <f t="shared" si="207"/>
        <v>0</v>
      </c>
      <c r="AT75" s="26">
        <f t="shared" si="191"/>
        <v>0</v>
      </c>
      <c r="AU75" s="26">
        <f t="shared" si="192"/>
        <v>0</v>
      </c>
      <c r="AV75" s="26">
        <f t="shared" si="208"/>
        <v>0</v>
      </c>
      <c r="AW75" s="26">
        <f t="shared" si="193"/>
        <v>2</v>
      </c>
      <c r="AX75" s="26">
        <f t="shared" si="194"/>
        <v>4</v>
      </c>
      <c r="AY75" s="26">
        <f t="shared" si="209"/>
        <v>6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f t="shared" si="210"/>
        <v>0</v>
      </c>
      <c r="BG75" s="26">
        <f t="shared" si="211"/>
        <v>0</v>
      </c>
      <c r="BH75" s="26">
        <f t="shared" si="212"/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f t="shared" si="213"/>
        <v>0</v>
      </c>
      <c r="BP75" s="26">
        <f t="shared" si="214"/>
        <v>0</v>
      </c>
      <c r="BQ75" s="26">
        <f t="shared" si="215"/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f t="shared" si="216"/>
        <v>0</v>
      </c>
      <c r="BY75" s="26">
        <f t="shared" si="217"/>
        <v>0</v>
      </c>
      <c r="BZ75" s="26">
        <f t="shared" si="218"/>
        <v>0</v>
      </c>
      <c r="CA75" s="25">
        <v>4</v>
      </c>
      <c r="CB75" s="25">
        <v>7</v>
      </c>
      <c r="CC75" s="26">
        <f t="shared" si="219"/>
        <v>11</v>
      </c>
      <c r="CD75" s="25">
        <v>0</v>
      </c>
      <c r="CE75" s="25">
        <v>0</v>
      </c>
      <c r="CF75" s="26">
        <f t="shared" si="220"/>
        <v>0</v>
      </c>
      <c r="CG75" s="25">
        <v>3</v>
      </c>
      <c r="CH75" s="25">
        <v>3</v>
      </c>
      <c r="CI75" s="26">
        <f t="shared" si="221"/>
        <v>6</v>
      </c>
      <c r="CJ75" s="25">
        <v>2</v>
      </c>
      <c r="CK75" s="25">
        <v>4</v>
      </c>
      <c r="CL75" s="26">
        <f t="shared" si="222"/>
        <v>6</v>
      </c>
      <c r="CM75" s="25">
        <v>1</v>
      </c>
      <c r="CN75" s="25">
        <v>0</v>
      </c>
      <c r="CO75" s="26">
        <f t="shared" si="223"/>
        <v>1</v>
      </c>
      <c r="CP75" s="25">
        <v>3</v>
      </c>
      <c r="CQ75" s="25">
        <v>1</v>
      </c>
      <c r="CR75" s="26">
        <f t="shared" si="224"/>
        <v>4</v>
      </c>
      <c r="CS75" s="25">
        <v>0</v>
      </c>
      <c r="CT75" s="25">
        <v>0</v>
      </c>
      <c r="CU75" s="26">
        <f t="shared" si="225"/>
        <v>0</v>
      </c>
    </row>
    <row r="76" spans="1:99" s="2" customFormat="1" ht="15" customHeight="1" x14ac:dyDescent="0.25">
      <c r="A76" s="20">
        <v>60</v>
      </c>
      <c r="B76" s="1" t="s">
        <v>56</v>
      </c>
      <c r="C76" s="42" t="s">
        <v>31</v>
      </c>
      <c r="D76" s="14">
        <v>141</v>
      </c>
      <c r="E76" s="25">
        <v>188</v>
      </c>
      <c r="F76" s="26">
        <f t="shared" si="195"/>
        <v>329</v>
      </c>
      <c r="G76" s="25">
        <v>0</v>
      </c>
      <c r="H76" s="25">
        <v>0</v>
      </c>
      <c r="I76" s="25">
        <f t="shared" si="196"/>
        <v>0</v>
      </c>
      <c r="J76" s="25">
        <v>0</v>
      </c>
      <c r="K76" s="25">
        <v>0</v>
      </c>
      <c r="L76" s="26">
        <f t="shared" si="226"/>
        <v>0</v>
      </c>
      <c r="M76" s="25">
        <v>2</v>
      </c>
      <c r="N76" s="25">
        <v>4</v>
      </c>
      <c r="O76" s="26">
        <f t="shared" si="197"/>
        <v>6</v>
      </c>
      <c r="P76" s="25">
        <v>148</v>
      </c>
      <c r="Q76" s="25">
        <v>145</v>
      </c>
      <c r="R76" s="26">
        <f t="shared" si="198"/>
        <v>293</v>
      </c>
      <c r="S76" s="25">
        <v>1</v>
      </c>
      <c r="T76" s="25">
        <v>0</v>
      </c>
      <c r="U76" s="26">
        <f t="shared" si="199"/>
        <v>1</v>
      </c>
      <c r="V76" s="25">
        <v>102</v>
      </c>
      <c r="W76" s="25">
        <v>79</v>
      </c>
      <c r="X76" s="26">
        <f t="shared" si="200"/>
        <v>181</v>
      </c>
      <c r="Y76" s="25">
        <v>0</v>
      </c>
      <c r="Z76" s="25">
        <v>0</v>
      </c>
      <c r="AA76" s="26">
        <f t="shared" si="201"/>
        <v>0</v>
      </c>
      <c r="AB76" s="25">
        <v>108</v>
      </c>
      <c r="AC76" s="25">
        <v>134</v>
      </c>
      <c r="AD76" s="26">
        <f t="shared" si="202"/>
        <v>242</v>
      </c>
      <c r="AE76" s="25">
        <v>0</v>
      </c>
      <c r="AF76" s="25">
        <v>0</v>
      </c>
      <c r="AG76" s="26">
        <f t="shared" si="203"/>
        <v>0</v>
      </c>
      <c r="AH76" s="25">
        <v>59</v>
      </c>
      <c r="AI76" s="25">
        <v>64</v>
      </c>
      <c r="AJ76" s="26">
        <f t="shared" si="204"/>
        <v>123</v>
      </c>
      <c r="AK76" s="25">
        <v>0</v>
      </c>
      <c r="AL76" s="25">
        <v>0</v>
      </c>
      <c r="AM76" s="26">
        <f t="shared" si="205"/>
        <v>0</v>
      </c>
      <c r="AN76" s="25">
        <f t="shared" si="187"/>
        <v>397</v>
      </c>
      <c r="AO76" s="25">
        <f t="shared" si="188"/>
        <v>467</v>
      </c>
      <c r="AP76" s="49">
        <f t="shared" si="206"/>
        <v>864</v>
      </c>
      <c r="AQ76" s="25">
        <f t="shared" si="189"/>
        <v>1</v>
      </c>
      <c r="AR76" s="26">
        <f t="shared" si="190"/>
        <v>0</v>
      </c>
      <c r="AS76" s="26">
        <f t="shared" si="207"/>
        <v>1</v>
      </c>
      <c r="AT76" s="26">
        <f t="shared" si="191"/>
        <v>161</v>
      </c>
      <c r="AU76" s="26">
        <f t="shared" si="192"/>
        <v>143</v>
      </c>
      <c r="AV76" s="26">
        <f t="shared" si="208"/>
        <v>304</v>
      </c>
      <c r="AW76" s="26">
        <f t="shared" si="193"/>
        <v>2</v>
      </c>
      <c r="AX76" s="26">
        <f t="shared" si="194"/>
        <v>4</v>
      </c>
      <c r="AY76" s="26">
        <f t="shared" si="209"/>
        <v>6</v>
      </c>
      <c r="AZ76" s="26">
        <v>0</v>
      </c>
      <c r="BA76" s="26">
        <v>0</v>
      </c>
      <c r="BB76" s="26">
        <v>7</v>
      </c>
      <c r="BC76" s="26">
        <v>2</v>
      </c>
      <c r="BD76" s="26">
        <v>3</v>
      </c>
      <c r="BE76" s="26">
        <v>4</v>
      </c>
      <c r="BF76" s="26">
        <f t="shared" si="210"/>
        <v>10</v>
      </c>
      <c r="BG76" s="26">
        <f t="shared" si="211"/>
        <v>6</v>
      </c>
      <c r="BH76" s="26">
        <f t="shared" si="212"/>
        <v>16</v>
      </c>
      <c r="BI76" s="26">
        <v>0</v>
      </c>
      <c r="BJ76" s="26">
        <v>1</v>
      </c>
      <c r="BK76" s="26">
        <v>0</v>
      </c>
      <c r="BL76" s="26">
        <v>0</v>
      </c>
      <c r="BM76" s="26">
        <v>0</v>
      </c>
      <c r="BN76" s="26">
        <v>0</v>
      </c>
      <c r="BO76" s="26">
        <f t="shared" si="213"/>
        <v>0</v>
      </c>
      <c r="BP76" s="26">
        <f t="shared" si="214"/>
        <v>1</v>
      </c>
      <c r="BQ76" s="26">
        <f t="shared" si="215"/>
        <v>1</v>
      </c>
      <c r="BR76" s="26">
        <v>0</v>
      </c>
      <c r="BS76" s="26">
        <v>0</v>
      </c>
      <c r="BT76" s="26">
        <v>1</v>
      </c>
      <c r="BU76" s="26">
        <v>2</v>
      </c>
      <c r="BV76" s="26">
        <v>1</v>
      </c>
      <c r="BW76" s="26">
        <v>2</v>
      </c>
      <c r="BX76" s="26">
        <f t="shared" si="216"/>
        <v>2</v>
      </c>
      <c r="BY76" s="26">
        <f t="shared" si="217"/>
        <v>4</v>
      </c>
      <c r="BZ76" s="26">
        <f t="shared" si="218"/>
        <v>6</v>
      </c>
      <c r="CA76" s="25">
        <v>90</v>
      </c>
      <c r="CB76" s="25">
        <v>121</v>
      </c>
      <c r="CC76" s="26">
        <f t="shared" si="219"/>
        <v>211</v>
      </c>
      <c r="CD76" s="25">
        <v>0</v>
      </c>
      <c r="CE76" s="25">
        <v>0</v>
      </c>
      <c r="CF76" s="26">
        <f t="shared" si="220"/>
        <v>0</v>
      </c>
      <c r="CG76" s="25">
        <v>5</v>
      </c>
      <c r="CH76" s="25">
        <v>5</v>
      </c>
      <c r="CI76" s="26">
        <f t="shared" si="221"/>
        <v>10</v>
      </c>
      <c r="CJ76" s="25">
        <v>16</v>
      </c>
      <c r="CK76" s="25">
        <v>7</v>
      </c>
      <c r="CL76" s="26">
        <f t="shared" si="222"/>
        <v>23</v>
      </c>
      <c r="CM76" s="25">
        <v>2</v>
      </c>
      <c r="CN76" s="25">
        <v>0</v>
      </c>
      <c r="CO76" s="26">
        <f t="shared" si="223"/>
        <v>2</v>
      </c>
      <c r="CP76" s="25">
        <v>9</v>
      </c>
      <c r="CQ76" s="25">
        <v>6</v>
      </c>
      <c r="CR76" s="26">
        <f t="shared" si="224"/>
        <v>15</v>
      </c>
      <c r="CS76" s="25">
        <v>0</v>
      </c>
      <c r="CT76" s="25">
        <v>0</v>
      </c>
      <c r="CU76" s="26">
        <f t="shared" si="225"/>
        <v>0</v>
      </c>
    </row>
    <row r="77" spans="1:99" s="2" customFormat="1" ht="15" customHeight="1" x14ac:dyDescent="0.25">
      <c r="A77" s="18">
        <v>61</v>
      </c>
      <c r="B77" s="1" t="s">
        <v>57</v>
      </c>
      <c r="C77" s="42" t="s">
        <v>32</v>
      </c>
      <c r="D77" s="14">
        <v>186</v>
      </c>
      <c r="E77" s="25">
        <v>239</v>
      </c>
      <c r="F77" s="26">
        <f t="shared" si="195"/>
        <v>425</v>
      </c>
      <c r="G77" s="25">
        <v>23</v>
      </c>
      <c r="H77" s="25">
        <v>46</v>
      </c>
      <c r="I77" s="25">
        <f t="shared" si="196"/>
        <v>69</v>
      </c>
      <c r="J77" s="25">
        <v>4</v>
      </c>
      <c r="K77" s="25">
        <v>8</v>
      </c>
      <c r="L77" s="26">
        <f t="shared" si="226"/>
        <v>12</v>
      </c>
      <c r="M77" s="25">
        <v>7</v>
      </c>
      <c r="N77" s="25">
        <v>2</v>
      </c>
      <c r="O77" s="26">
        <f t="shared" si="197"/>
        <v>9</v>
      </c>
      <c r="P77" s="25">
        <v>156</v>
      </c>
      <c r="Q77" s="25">
        <v>187</v>
      </c>
      <c r="R77" s="26">
        <f t="shared" si="198"/>
        <v>343</v>
      </c>
      <c r="S77" s="25">
        <v>4</v>
      </c>
      <c r="T77" s="25">
        <v>6</v>
      </c>
      <c r="U77" s="26">
        <f t="shared" si="199"/>
        <v>10</v>
      </c>
      <c r="V77" s="25">
        <v>1</v>
      </c>
      <c r="W77" s="25">
        <v>2</v>
      </c>
      <c r="X77" s="26">
        <f t="shared" si="200"/>
        <v>3</v>
      </c>
      <c r="Y77" s="25">
        <v>2</v>
      </c>
      <c r="Z77" s="25">
        <v>3</v>
      </c>
      <c r="AA77" s="26">
        <f t="shared" si="201"/>
        <v>5</v>
      </c>
      <c r="AB77" s="25">
        <v>108</v>
      </c>
      <c r="AC77" s="25">
        <v>129</v>
      </c>
      <c r="AD77" s="26">
        <f t="shared" si="202"/>
        <v>237</v>
      </c>
      <c r="AE77" s="25">
        <v>28</v>
      </c>
      <c r="AF77" s="25">
        <v>34</v>
      </c>
      <c r="AG77" s="26">
        <f t="shared" si="203"/>
        <v>62</v>
      </c>
      <c r="AH77" s="25">
        <v>1</v>
      </c>
      <c r="AI77" s="25">
        <v>1</v>
      </c>
      <c r="AJ77" s="26">
        <f t="shared" si="204"/>
        <v>2</v>
      </c>
      <c r="AK77" s="25">
        <v>5</v>
      </c>
      <c r="AL77" s="25">
        <v>2</v>
      </c>
      <c r="AM77" s="26">
        <f t="shared" si="205"/>
        <v>7</v>
      </c>
      <c r="AN77" s="25">
        <f t="shared" si="187"/>
        <v>450</v>
      </c>
      <c r="AO77" s="25">
        <f t="shared" si="188"/>
        <v>555</v>
      </c>
      <c r="AP77" s="49">
        <f t="shared" si="206"/>
        <v>1005</v>
      </c>
      <c r="AQ77" s="25">
        <f t="shared" si="189"/>
        <v>55</v>
      </c>
      <c r="AR77" s="26">
        <f t="shared" si="190"/>
        <v>86</v>
      </c>
      <c r="AS77" s="26">
        <f t="shared" si="207"/>
        <v>141</v>
      </c>
      <c r="AT77" s="26">
        <f t="shared" si="191"/>
        <v>6</v>
      </c>
      <c r="AU77" s="26">
        <f t="shared" si="192"/>
        <v>11</v>
      </c>
      <c r="AV77" s="26">
        <f t="shared" si="208"/>
        <v>17</v>
      </c>
      <c r="AW77" s="26">
        <f t="shared" si="193"/>
        <v>14</v>
      </c>
      <c r="AX77" s="26">
        <f t="shared" si="194"/>
        <v>7</v>
      </c>
      <c r="AY77" s="26">
        <f t="shared" si="209"/>
        <v>21</v>
      </c>
      <c r="AZ77" s="26">
        <v>4</v>
      </c>
      <c r="BA77" s="26">
        <v>9</v>
      </c>
      <c r="BB77" s="26">
        <v>4</v>
      </c>
      <c r="BC77" s="26">
        <v>2</v>
      </c>
      <c r="BD77" s="26">
        <v>0</v>
      </c>
      <c r="BE77" s="26">
        <v>0</v>
      </c>
      <c r="BF77" s="26">
        <f t="shared" si="210"/>
        <v>8</v>
      </c>
      <c r="BG77" s="26">
        <f t="shared" si="211"/>
        <v>11</v>
      </c>
      <c r="BH77" s="26">
        <f t="shared" si="212"/>
        <v>19</v>
      </c>
      <c r="BI77" s="26">
        <v>3</v>
      </c>
      <c r="BJ77" s="26">
        <v>3</v>
      </c>
      <c r="BK77" s="26">
        <v>3</v>
      </c>
      <c r="BL77" s="26">
        <v>1</v>
      </c>
      <c r="BM77" s="26">
        <v>1</v>
      </c>
      <c r="BN77" s="26">
        <v>0</v>
      </c>
      <c r="BO77" s="26">
        <f t="shared" si="213"/>
        <v>7</v>
      </c>
      <c r="BP77" s="26">
        <f t="shared" si="214"/>
        <v>4</v>
      </c>
      <c r="BQ77" s="26">
        <f t="shared" si="215"/>
        <v>11</v>
      </c>
      <c r="BR77" s="26">
        <v>0</v>
      </c>
      <c r="BS77" s="26">
        <v>0</v>
      </c>
      <c r="BT77" s="26">
        <v>8</v>
      </c>
      <c r="BU77" s="26">
        <v>10</v>
      </c>
      <c r="BV77" s="26">
        <v>3</v>
      </c>
      <c r="BW77" s="26">
        <v>1</v>
      </c>
      <c r="BX77" s="26">
        <f t="shared" si="216"/>
        <v>11</v>
      </c>
      <c r="BY77" s="26">
        <f t="shared" si="217"/>
        <v>11</v>
      </c>
      <c r="BZ77" s="26">
        <f t="shared" si="218"/>
        <v>22</v>
      </c>
      <c r="CA77" s="25">
        <v>75</v>
      </c>
      <c r="CB77" s="25">
        <v>147</v>
      </c>
      <c r="CC77" s="26">
        <f t="shared" si="219"/>
        <v>222</v>
      </c>
      <c r="CD77" s="25">
        <v>11</v>
      </c>
      <c r="CE77" s="25">
        <v>11</v>
      </c>
      <c r="CF77" s="26">
        <f t="shared" si="220"/>
        <v>22</v>
      </c>
      <c r="CG77" s="25">
        <v>14</v>
      </c>
      <c r="CH77" s="25">
        <v>6</v>
      </c>
      <c r="CI77" s="26">
        <f t="shared" si="221"/>
        <v>20</v>
      </c>
      <c r="CJ77" s="25">
        <v>14</v>
      </c>
      <c r="CK77" s="25">
        <v>11</v>
      </c>
      <c r="CL77" s="26">
        <f t="shared" si="222"/>
        <v>25</v>
      </c>
      <c r="CM77" s="25">
        <v>1</v>
      </c>
      <c r="CN77" s="25">
        <v>1</v>
      </c>
      <c r="CO77" s="26">
        <f t="shared" si="223"/>
        <v>2</v>
      </c>
      <c r="CP77" s="25">
        <v>14</v>
      </c>
      <c r="CQ77" s="25">
        <v>8</v>
      </c>
      <c r="CR77" s="26">
        <f t="shared" si="224"/>
        <v>22</v>
      </c>
      <c r="CS77" s="25">
        <v>0</v>
      </c>
      <c r="CT77" s="25">
        <v>0</v>
      </c>
      <c r="CU77" s="26">
        <f t="shared" si="225"/>
        <v>0</v>
      </c>
    </row>
    <row r="78" spans="1:99" s="2" customFormat="1" ht="15" customHeight="1" x14ac:dyDescent="0.25">
      <c r="A78" s="21">
        <v>62</v>
      </c>
      <c r="B78" s="1" t="s">
        <v>57</v>
      </c>
      <c r="C78" s="42" t="s">
        <v>33</v>
      </c>
      <c r="D78" s="14">
        <v>46</v>
      </c>
      <c r="E78" s="25">
        <v>47</v>
      </c>
      <c r="F78" s="26">
        <f t="shared" si="195"/>
        <v>93</v>
      </c>
      <c r="G78" s="25">
        <v>1</v>
      </c>
      <c r="H78" s="25">
        <v>1</v>
      </c>
      <c r="I78" s="25">
        <f t="shared" si="196"/>
        <v>2</v>
      </c>
      <c r="J78" s="25">
        <v>16</v>
      </c>
      <c r="K78" s="25">
        <v>22</v>
      </c>
      <c r="L78" s="26">
        <f t="shared" si="226"/>
        <v>38</v>
      </c>
      <c r="M78" s="25">
        <v>1</v>
      </c>
      <c r="N78" s="25">
        <v>0</v>
      </c>
      <c r="O78" s="26">
        <f t="shared" si="197"/>
        <v>1</v>
      </c>
      <c r="P78" s="25">
        <v>40</v>
      </c>
      <c r="Q78" s="25">
        <v>54</v>
      </c>
      <c r="R78" s="26">
        <f t="shared" si="198"/>
        <v>94</v>
      </c>
      <c r="S78" s="25">
        <v>4</v>
      </c>
      <c r="T78" s="25">
        <v>5</v>
      </c>
      <c r="U78" s="26">
        <f t="shared" si="199"/>
        <v>9</v>
      </c>
      <c r="V78" s="25">
        <v>8</v>
      </c>
      <c r="W78" s="25">
        <v>11</v>
      </c>
      <c r="X78" s="26">
        <f t="shared" si="200"/>
        <v>19</v>
      </c>
      <c r="Y78" s="25">
        <v>1</v>
      </c>
      <c r="Z78" s="25">
        <v>0</v>
      </c>
      <c r="AA78" s="26">
        <f t="shared" si="201"/>
        <v>1</v>
      </c>
      <c r="AB78" s="25">
        <v>32</v>
      </c>
      <c r="AC78" s="25">
        <v>33</v>
      </c>
      <c r="AD78" s="26">
        <f t="shared" si="202"/>
        <v>65</v>
      </c>
      <c r="AE78" s="25">
        <v>1</v>
      </c>
      <c r="AF78" s="25">
        <v>1</v>
      </c>
      <c r="AG78" s="26">
        <f t="shared" si="203"/>
        <v>2</v>
      </c>
      <c r="AH78" s="25">
        <v>18</v>
      </c>
      <c r="AI78" s="25">
        <v>17</v>
      </c>
      <c r="AJ78" s="26">
        <f t="shared" si="204"/>
        <v>35</v>
      </c>
      <c r="AK78" s="25">
        <v>1</v>
      </c>
      <c r="AL78" s="25">
        <v>1</v>
      </c>
      <c r="AM78" s="26">
        <f t="shared" si="205"/>
        <v>2</v>
      </c>
      <c r="AN78" s="25">
        <f t="shared" si="187"/>
        <v>118</v>
      </c>
      <c r="AO78" s="25">
        <f t="shared" si="188"/>
        <v>134</v>
      </c>
      <c r="AP78" s="49">
        <f t="shared" si="206"/>
        <v>252</v>
      </c>
      <c r="AQ78" s="25">
        <f t="shared" si="189"/>
        <v>6</v>
      </c>
      <c r="AR78" s="26">
        <f t="shared" si="190"/>
        <v>7</v>
      </c>
      <c r="AS78" s="26">
        <f t="shared" si="207"/>
        <v>13</v>
      </c>
      <c r="AT78" s="26">
        <f t="shared" si="191"/>
        <v>42</v>
      </c>
      <c r="AU78" s="26">
        <f t="shared" si="192"/>
        <v>50</v>
      </c>
      <c r="AV78" s="26">
        <f t="shared" si="208"/>
        <v>92</v>
      </c>
      <c r="AW78" s="26">
        <f t="shared" si="193"/>
        <v>3</v>
      </c>
      <c r="AX78" s="26">
        <f t="shared" si="194"/>
        <v>1</v>
      </c>
      <c r="AY78" s="26">
        <f t="shared" si="209"/>
        <v>4</v>
      </c>
      <c r="AZ78" s="26">
        <v>0</v>
      </c>
      <c r="BA78" s="26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f t="shared" si="210"/>
        <v>0</v>
      </c>
      <c r="BG78" s="26">
        <f t="shared" si="211"/>
        <v>0</v>
      </c>
      <c r="BH78" s="26">
        <f t="shared" si="212"/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f t="shared" si="213"/>
        <v>0</v>
      </c>
      <c r="BP78" s="26">
        <f t="shared" si="214"/>
        <v>0</v>
      </c>
      <c r="BQ78" s="26">
        <f t="shared" si="215"/>
        <v>0</v>
      </c>
      <c r="BR78" s="26">
        <v>0</v>
      </c>
      <c r="BS78" s="26">
        <v>0</v>
      </c>
      <c r="BT78" s="26">
        <v>2</v>
      </c>
      <c r="BU78" s="26">
        <v>1</v>
      </c>
      <c r="BV78" s="26">
        <v>0</v>
      </c>
      <c r="BW78" s="26">
        <v>0</v>
      </c>
      <c r="BX78" s="26">
        <f t="shared" si="216"/>
        <v>2</v>
      </c>
      <c r="BY78" s="26">
        <f t="shared" si="217"/>
        <v>1</v>
      </c>
      <c r="BZ78" s="26">
        <f t="shared" si="218"/>
        <v>3</v>
      </c>
      <c r="CA78" s="25">
        <v>33</v>
      </c>
      <c r="CB78" s="25">
        <v>28</v>
      </c>
      <c r="CC78" s="26">
        <f t="shared" si="219"/>
        <v>61</v>
      </c>
      <c r="CD78" s="25">
        <v>2</v>
      </c>
      <c r="CE78" s="25">
        <v>1</v>
      </c>
      <c r="CF78" s="26">
        <f t="shared" si="220"/>
        <v>3</v>
      </c>
      <c r="CG78" s="25">
        <v>17</v>
      </c>
      <c r="CH78" s="25">
        <v>12</v>
      </c>
      <c r="CI78" s="26">
        <f t="shared" si="221"/>
        <v>29</v>
      </c>
      <c r="CJ78" s="25">
        <v>7</v>
      </c>
      <c r="CK78" s="25">
        <v>2</v>
      </c>
      <c r="CL78" s="26">
        <f t="shared" si="222"/>
        <v>9</v>
      </c>
      <c r="CM78" s="25">
        <v>0</v>
      </c>
      <c r="CN78" s="25">
        <v>1</v>
      </c>
      <c r="CO78" s="26">
        <f t="shared" si="223"/>
        <v>1</v>
      </c>
      <c r="CP78" s="25">
        <v>2</v>
      </c>
      <c r="CQ78" s="25">
        <v>2</v>
      </c>
      <c r="CR78" s="26">
        <f t="shared" si="224"/>
        <v>4</v>
      </c>
      <c r="CS78" s="25">
        <v>0</v>
      </c>
      <c r="CT78" s="25">
        <v>0</v>
      </c>
      <c r="CU78" s="26">
        <f t="shared" si="225"/>
        <v>0</v>
      </c>
    </row>
    <row r="79" spans="1:99" s="2" customFormat="1" ht="15" customHeight="1" x14ac:dyDescent="0.25">
      <c r="A79" s="20">
        <v>63</v>
      </c>
      <c r="B79" s="1" t="s">
        <v>57</v>
      </c>
      <c r="C79" s="42" t="s">
        <v>34</v>
      </c>
      <c r="D79" s="14">
        <v>40</v>
      </c>
      <c r="E79" s="25">
        <v>50</v>
      </c>
      <c r="F79" s="26">
        <f t="shared" si="195"/>
        <v>90</v>
      </c>
      <c r="G79" s="25">
        <v>1</v>
      </c>
      <c r="H79" s="25">
        <v>8</v>
      </c>
      <c r="I79" s="25">
        <f t="shared" si="196"/>
        <v>9</v>
      </c>
      <c r="J79" s="25">
        <v>2</v>
      </c>
      <c r="K79" s="25">
        <v>7</v>
      </c>
      <c r="L79" s="26">
        <f t="shared" si="226"/>
        <v>9</v>
      </c>
      <c r="M79" s="25">
        <v>0</v>
      </c>
      <c r="N79" s="25">
        <v>0</v>
      </c>
      <c r="O79" s="26">
        <f t="shared" si="197"/>
        <v>0</v>
      </c>
      <c r="P79" s="25">
        <v>32</v>
      </c>
      <c r="Q79" s="25">
        <v>29</v>
      </c>
      <c r="R79" s="26">
        <f t="shared" si="198"/>
        <v>61</v>
      </c>
      <c r="S79" s="25">
        <v>4</v>
      </c>
      <c r="T79" s="25">
        <v>3</v>
      </c>
      <c r="U79" s="26">
        <f t="shared" si="199"/>
        <v>7</v>
      </c>
      <c r="V79" s="25">
        <v>0</v>
      </c>
      <c r="W79" s="25">
        <v>0</v>
      </c>
      <c r="X79" s="26">
        <f t="shared" si="200"/>
        <v>0</v>
      </c>
      <c r="Y79" s="25">
        <v>0</v>
      </c>
      <c r="Z79" s="25">
        <v>0</v>
      </c>
      <c r="AA79" s="26">
        <f t="shared" si="201"/>
        <v>0</v>
      </c>
      <c r="AB79" s="25">
        <v>31</v>
      </c>
      <c r="AC79" s="25">
        <v>12</v>
      </c>
      <c r="AD79" s="26">
        <f t="shared" si="202"/>
        <v>43</v>
      </c>
      <c r="AE79" s="25">
        <v>2</v>
      </c>
      <c r="AF79" s="25">
        <v>5</v>
      </c>
      <c r="AG79" s="26">
        <f t="shared" si="203"/>
        <v>7</v>
      </c>
      <c r="AH79" s="25">
        <v>0</v>
      </c>
      <c r="AI79" s="25">
        <v>0</v>
      </c>
      <c r="AJ79" s="26">
        <f t="shared" si="204"/>
        <v>0</v>
      </c>
      <c r="AK79" s="25">
        <v>0</v>
      </c>
      <c r="AL79" s="25">
        <v>0</v>
      </c>
      <c r="AM79" s="26">
        <f t="shared" si="205"/>
        <v>0</v>
      </c>
      <c r="AN79" s="25">
        <f t="shared" si="187"/>
        <v>103</v>
      </c>
      <c r="AO79" s="25">
        <f t="shared" si="188"/>
        <v>91</v>
      </c>
      <c r="AP79" s="49">
        <f t="shared" si="206"/>
        <v>194</v>
      </c>
      <c r="AQ79" s="25">
        <f t="shared" si="189"/>
        <v>7</v>
      </c>
      <c r="AR79" s="26">
        <f t="shared" si="190"/>
        <v>16</v>
      </c>
      <c r="AS79" s="26">
        <f t="shared" si="207"/>
        <v>23</v>
      </c>
      <c r="AT79" s="26">
        <f t="shared" si="191"/>
        <v>2</v>
      </c>
      <c r="AU79" s="26">
        <f t="shared" si="192"/>
        <v>7</v>
      </c>
      <c r="AV79" s="26">
        <f t="shared" si="208"/>
        <v>9</v>
      </c>
      <c r="AW79" s="26">
        <f t="shared" si="193"/>
        <v>0</v>
      </c>
      <c r="AX79" s="26">
        <f t="shared" si="194"/>
        <v>0</v>
      </c>
      <c r="AY79" s="26">
        <f t="shared" si="209"/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f t="shared" si="210"/>
        <v>0</v>
      </c>
      <c r="BG79" s="26">
        <f t="shared" si="211"/>
        <v>0</v>
      </c>
      <c r="BH79" s="26">
        <f t="shared" si="212"/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f t="shared" si="213"/>
        <v>0</v>
      </c>
      <c r="BP79" s="26">
        <f t="shared" si="214"/>
        <v>0</v>
      </c>
      <c r="BQ79" s="26">
        <f t="shared" si="215"/>
        <v>0</v>
      </c>
      <c r="BR79" s="26">
        <v>0</v>
      </c>
      <c r="BS79" s="26">
        <v>0</v>
      </c>
      <c r="BT79" s="26">
        <v>2</v>
      </c>
      <c r="BU79" s="26">
        <v>0</v>
      </c>
      <c r="BV79" s="26">
        <v>0</v>
      </c>
      <c r="BW79" s="26">
        <v>0</v>
      </c>
      <c r="BX79" s="26">
        <f t="shared" si="216"/>
        <v>2</v>
      </c>
      <c r="BY79" s="26">
        <f t="shared" si="217"/>
        <v>0</v>
      </c>
      <c r="BZ79" s="26">
        <f t="shared" si="218"/>
        <v>2</v>
      </c>
      <c r="CA79" s="25">
        <v>19</v>
      </c>
      <c r="CB79" s="25">
        <v>14</v>
      </c>
      <c r="CC79" s="26">
        <f t="shared" si="219"/>
        <v>33</v>
      </c>
      <c r="CD79" s="25">
        <v>1</v>
      </c>
      <c r="CE79" s="25">
        <v>1</v>
      </c>
      <c r="CF79" s="26">
        <f t="shared" si="220"/>
        <v>2</v>
      </c>
      <c r="CG79" s="25">
        <v>31</v>
      </c>
      <c r="CH79" s="25">
        <v>21</v>
      </c>
      <c r="CI79" s="26">
        <f t="shared" si="221"/>
        <v>52</v>
      </c>
      <c r="CJ79" s="25">
        <v>5</v>
      </c>
      <c r="CK79" s="25">
        <v>5</v>
      </c>
      <c r="CL79" s="26">
        <f t="shared" si="222"/>
        <v>10</v>
      </c>
      <c r="CM79" s="25">
        <v>0</v>
      </c>
      <c r="CN79" s="25">
        <v>1</v>
      </c>
      <c r="CO79" s="26">
        <f t="shared" si="223"/>
        <v>1</v>
      </c>
      <c r="CP79" s="25">
        <v>5</v>
      </c>
      <c r="CQ79" s="25">
        <v>3</v>
      </c>
      <c r="CR79" s="26">
        <f t="shared" si="224"/>
        <v>8</v>
      </c>
      <c r="CS79" s="25">
        <v>0</v>
      </c>
      <c r="CT79" s="25">
        <v>0</v>
      </c>
      <c r="CU79" s="26">
        <f t="shared" si="225"/>
        <v>0</v>
      </c>
    </row>
    <row r="80" spans="1:99" s="2" customFormat="1" ht="15" customHeight="1" x14ac:dyDescent="0.25">
      <c r="A80" s="17">
        <v>64</v>
      </c>
      <c r="B80" s="1" t="s">
        <v>57</v>
      </c>
      <c r="C80" s="42" t="s">
        <v>35</v>
      </c>
      <c r="D80" s="14">
        <v>20</v>
      </c>
      <c r="E80" s="25">
        <v>32</v>
      </c>
      <c r="F80" s="26">
        <f t="shared" si="195"/>
        <v>52</v>
      </c>
      <c r="G80" s="25">
        <v>3</v>
      </c>
      <c r="H80" s="25">
        <v>6</v>
      </c>
      <c r="I80" s="25">
        <f t="shared" si="196"/>
        <v>9</v>
      </c>
      <c r="J80" s="25">
        <v>20</v>
      </c>
      <c r="K80" s="25">
        <v>32</v>
      </c>
      <c r="L80" s="26">
        <f>SUM(J80:K80)</f>
        <v>52</v>
      </c>
      <c r="M80" s="25">
        <v>0</v>
      </c>
      <c r="N80" s="25">
        <v>0</v>
      </c>
      <c r="O80" s="26">
        <f t="shared" si="197"/>
        <v>0</v>
      </c>
      <c r="P80" s="25">
        <v>27</v>
      </c>
      <c r="Q80" s="25">
        <v>38</v>
      </c>
      <c r="R80" s="26">
        <f t="shared" si="198"/>
        <v>65</v>
      </c>
      <c r="S80" s="25">
        <v>3</v>
      </c>
      <c r="T80" s="25">
        <v>7</v>
      </c>
      <c r="U80" s="26">
        <f t="shared" si="199"/>
        <v>10</v>
      </c>
      <c r="V80" s="25">
        <v>27</v>
      </c>
      <c r="W80" s="25">
        <v>38</v>
      </c>
      <c r="X80" s="26">
        <f t="shared" si="200"/>
        <v>65</v>
      </c>
      <c r="Y80" s="25">
        <v>0</v>
      </c>
      <c r="Z80" s="25">
        <v>0</v>
      </c>
      <c r="AA80" s="26">
        <f t="shared" si="201"/>
        <v>0</v>
      </c>
      <c r="AB80" s="25">
        <v>19</v>
      </c>
      <c r="AC80" s="25">
        <v>25</v>
      </c>
      <c r="AD80" s="26">
        <f t="shared" si="202"/>
        <v>44</v>
      </c>
      <c r="AE80" s="25">
        <v>4</v>
      </c>
      <c r="AF80" s="25">
        <v>2</v>
      </c>
      <c r="AG80" s="26">
        <f t="shared" si="203"/>
        <v>6</v>
      </c>
      <c r="AH80" s="25">
        <v>19</v>
      </c>
      <c r="AI80" s="25">
        <v>25</v>
      </c>
      <c r="AJ80" s="26">
        <f t="shared" si="204"/>
        <v>44</v>
      </c>
      <c r="AK80" s="25">
        <v>0</v>
      </c>
      <c r="AL80" s="25">
        <v>0</v>
      </c>
      <c r="AM80" s="26">
        <f t="shared" si="205"/>
        <v>0</v>
      </c>
      <c r="AN80" s="25">
        <f t="shared" si="187"/>
        <v>66</v>
      </c>
      <c r="AO80" s="25">
        <f t="shared" si="188"/>
        <v>95</v>
      </c>
      <c r="AP80" s="49">
        <f t="shared" si="206"/>
        <v>161</v>
      </c>
      <c r="AQ80" s="25">
        <f t="shared" si="189"/>
        <v>10</v>
      </c>
      <c r="AR80" s="26">
        <f t="shared" si="190"/>
        <v>15</v>
      </c>
      <c r="AS80" s="26">
        <f t="shared" si="207"/>
        <v>25</v>
      </c>
      <c r="AT80" s="26">
        <f t="shared" si="191"/>
        <v>66</v>
      </c>
      <c r="AU80" s="26">
        <f t="shared" si="192"/>
        <v>95</v>
      </c>
      <c r="AV80" s="26">
        <f t="shared" si="208"/>
        <v>161</v>
      </c>
      <c r="AW80" s="26">
        <f t="shared" si="193"/>
        <v>0</v>
      </c>
      <c r="AX80" s="26">
        <f t="shared" si="194"/>
        <v>0</v>
      </c>
      <c r="AY80" s="26">
        <f t="shared" si="209"/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1</v>
      </c>
      <c r="BE80" s="26">
        <v>0</v>
      </c>
      <c r="BF80" s="26">
        <f t="shared" si="210"/>
        <v>1</v>
      </c>
      <c r="BG80" s="26">
        <f t="shared" si="211"/>
        <v>0</v>
      </c>
      <c r="BH80" s="26">
        <f t="shared" si="212"/>
        <v>1</v>
      </c>
      <c r="BI80" s="26">
        <v>1</v>
      </c>
      <c r="BJ80" s="26">
        <v>0</v>
      </c>
      <c r="BK80" s="26">
        <v>0</v>
      </c>
      <c r="BL80" s="26">
        <v>1</v>
      </c>
      <c r="BM80" s="26">
        <v>0</v>
      </c>
      <c r="BN80" s="26">
        <v>0</v>
      </c>
      <c r="BO80" s="26">
        <f t="shared" si="213"/>
        <v>1</v>
      </c>
      <c r="BP80" s="26">
        <f t="shared" si="214"/>
        <v>1</v>
      </c>
      <c r="BQ80" s="26">
        <f t="shared" si="215"/>
        <v>2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2</v>
      </c>
      <c r="BX80" s="26">
        <f t="shared" si="216"/>
        <v>0</v>
      </c>
      <c r="BY80" s="26">
        <f t="shared" si="217"/>
        <v>2</v>
      </c>
      <c r="BZ80" s="26">
        <f t="shared" si="218"/>
        <v>2</v>
      </c>
      <c r="CA80" s="25">
        <v>11</v>
      </c>
      <c r="CB80" s="25">
        <v>17</v>
      </c>
      <c r="CC80" s="26">
        <f t="shared" si="219"/>
        <v>28</v>
      </c>
      <c r="CD80" s="25">
        <v>1</v>
      </c>
      <c r="CE80" s="25">
        <v>0</v>
      </c>
      <c r="CF80" s="26">
        <f t="shared" si="220"/>
        <v>1</v>
      </c>
      <c r="CG80" s="25">
        <v>3</v>
      </c>
      <c r="CH80" s="25">
        <v>3</v>
      </c>
      <c r="CI80" s="26">
        <f t="shared" si="221"/>
        <v>6</v>
      </c>
      <c r="CJ80" s="25">
        <v>3</v>
      </c>
      <c r="CK80" s="25">
        <v>4</v>
      </c>
      <c r="CL80" s="26">
        <f t="shared" si="222"/>
        <v>7</v>
      </c>
      <c r="CM80" s="25">
        <v>1</v>
      </c>
      <c r="CN80" s="25">
        <v>0</v>
      </c>
      <c r="CO80" s="26">
        <f t="shared" si="223"/>
        <v>1</v>
      </c>
      <c r="CP80" s="25">
        <v>2</v>
      </c>
      <c r="CQ80" s="25">
        <v>2</v>
      </c>
      <c r="CR80" s="26">
        <f t="shared" si="224"/>
        <v>4</v>
      </c>
      <c r="CS80" s="25">
        <v>0</v>
      </c>
      <c r="CT80" s="25">
        <v>0</v>
      </c>
      <c r="CU80" s="26">
        <f t="shared" si="225"/>
        <v>0</v>
      </c>
    </row>
    <row r="81" spans="1:99" s="2" customFormat="1" ht="15" customHeight="1" x14ac:dyDescent="0.25">
      <c r="A81" s="18">
        <v>65</v>
      </c>
      <c r="B81" s="1" t="s">
        <v>57</v>
      </c>
      <c r="C81" s="42" t="s">
        <v>36</v>
      </c>
      <c r="D81" s="14">
        <v>50</v>
      </c>
      <c r="E81" s="25">
        <v>51</v>
      </c>
      <c r="F81" s="26">
        <f t="shared" si="195"/>
        <v>101</v>
      </c>
      <c r="G81" s="25">
        <v>1</v>
      </c>
      <c r="H81" s="25">
        <v>3</v>
      </c>
      <c r="I81" s="25">
        <f t="shared" si="196"/>
        <v>4</v>
      </c>
      <c r="J81" s="25">
        <v>3</v>
      </c>
      <c r="K81" s="25">
        <v>5</v>
      </c>
      <c r="L81" s="26">
        <f>SUM(J81:K81)</f>
        <v>8</v>
      </c>
      <c r="M81" s="25">
        <v>0</v>
      </c>
      <c r="N81" s="25">
        <v>0</v>
      </c>
      <c r="O81" s="26">
        <f t="shared" si="197"/>
        <v>0</v>
      </c>
      <c r="P81" s="25">
        <v>49</v>
      </c>
      <c r="Q81" s="25">
        <v>40</v>
      </c>
      <c r="R81" s="26">
        <f t="shared" si="198"/>
        <v>89</v>
      </c>
      <c r="S81" s="25">
        <v>4</v>
      </c>
      <c r="T81" s="25">
        <v>5</v>
      </c>
      <c r="U81" s="26">
        <f t="shared" si="199"/>
        <v>9</v>
      </c>
      <c r="V81" s="25">
        <v>4</v>
      </c>
      <c r="W81" s="25">
        <v>6</v>
      </c>
      <c r="X81" s="26">
        <f t="shared" si="200"/>
        <v>10</v>
      </c>
      <c r="Y81" s="25">
        <v>1</v>
      </c>
      <c r="Z81" s="25">
        <v>1</v>
      </c>
      <c r="AA81" s="26">
        <f t="shared" si="201"/>
        <v>2</v>
      </c>
      <c r="AB81" s="25">
        <v>48</v>
      </c>
      <c r="AC81" s="25">
        <v>30</v>
      </c>
      <c r="AD81" s="26">
        <f t="shared" si="202"/>
        <v>78</v>
      </c>
      <c r="AE81" s="25">
        <v>5</v>
      </c>
      <c r="AF81" s="25">
        <v>4</v>
      </c>
      <c r="AG81" s="26">
        <f t="shared" si="203"/>
        <v>9</v>
      </c>
      <c r="AH81" s="25">
        <v>2</v>
      </c>
      <c r="AI81" s="25">
        <v>1</v>
      </c>
      <c r="AJ81" s="26">
        <f t="shared" si="204"/>
        <v>3</v>
      </c>
      <c r="AK81" s="25">
        <v>2</v>
      </c>
      <c r="AL81" s="25">
        <v>1</v>
      </c>
      <c r="AM81" s="26">
        <f t="shared" si="205"/>
        <v>3</v>
      </c>
      <c r="AN81" s="25">
        <f t="shared" si="187"/>
        <v>147</v>
      </c>
      <c r="AO81" s="25">
        <f t="shared" si="188"/>
        <v>121</v>
      </c>
      <c r="AP81" s="49">
        <f t="shared" si="206"/>
        <v>268</v>
      </c>
      <c r="AQ81" s="25">
        <f t="shared" si="189"/>
        <v>10</v>
      </c>
      <c r="AR81" s="26">
        <f t="shared" si="190"/>
        <v>12</v>
      </c>
      <c r="AS81" s="26">
        <f t="shared" si="207"/>
        <v>22</v>
      </c>
      <c r="AT81" s="26">
        <f t="shared" si="191"/>
        <v>9</v>
      </c>
      <c r="AU81" s="26">
        <f t="shared" si="192"/>
        <v>12</v>
      </c>
      <c r="AV81" s="26">
        <f t="shared" si="208"/>
        <v>21</v>
      </c>
      <c r="AW81" s="26">
        <f t="shared" si="193"/>
        <v>3</v>
      </c>
      <c r="AX81" s="26">
        <f t="shared" si="194"/>
        <v>2</v>
      </c>
      <c r="AY81" s="26">
        <f t="shared" si="209"/>
        <v>5</v>
      </c>
      <c r="AZ81" s="26">
        <v>0</v>
      </c>
      <c r="BA81" s="26">
        <v>0</v>
      </c>
      <c r="BB81" s="26">
        <v>0</v>
      </c>
      <c r="BC81" s="26">
        <v>0</v>
      </c>
      <c r="BD81" s="26">
        <v>0</v>
      </c>
      <c r="BE81" s="26">
        <v>0</v>
      </c>
      <c r="BF81" s="26">
        <f t="shared" si="210"/>
        <v>0</v>
      </c>
      <c r="BG81" s="26">
        <f t="shared" si="211"/>
        <v>0</v>
      </c>
      <c r="BH81" s="26">
        <f t="shared" si="212"/>
        <v>0</v>
      </c>
      <c r="BI81" s="26">
        <v>0</v>
      </c>
      <c r="BJ81" s="26">
        <v>0</v>
      </c>
      <c r="BK81" s="26">
        <v>1</v>
      </c>
      <c r="BL81" s="26">
        <v>1</v>
      </c>
      <c r="BM81" s="26">
        <v>0</v>
      </c>
      <c r="BN81" s="26">
        <v>0</v>
      </c>
      <c r="BO81" s="26">
        <f t="shared" si="213"/>
        <v>1</v>
      </c>
      <c r="BP81" s="26">
        <f t="shared" si="214"/>
        <v>1</v>
      </c>
      <c r="BQ81" s="26">
        <f t="shared" si="215"/>
        <v>2</v>
      </c>
      <c r="BR81" s="26">
        <v>0</v>
      </c>
      <c r="BS81" s="26">
        <v>0</v>
      </c>
      <c r="BT81" s="26">
        <v>2</v>
      </c>
      <c r="BU81" s="26">
        <v>0</v>
      </c>
      <c r="BV81" s="26">
        <v>1</v>
      </c>
      <c r="BW81" s="26">
        <v>1</v>
      </c>
      <c r="BX81" s="26">
        <f t="shared" si="216"/>
        <v>3</v>
      </c>
      <c r="BY81" s="26">
        <f t="shared" si="217"/>
        <v>1</v>
      </c>
      <c r="BZ81" s="26">
        <f t="shared" si="218"/>
        <v>4</v>
      </c>
      <c r="CA81" s="25">
        <v>30</v>
      </c>
      <c r="CB81" s="25">
        <v>27</v>
      </c>
      <c r="CC81" s="26">
        <f t="shared" si="219"/>
        <v>57</v>
      </c>
      <c r="CD81" s="25">
        <v>1</v>
      </c>
      <c r="CE81" s="25">
        <v>1</v>
      </c>
      <c r="CF81" s="26">
        <f t="shared" si="220"/>
        <v>2</v>
      </c>
      <c r="CG81" s="25">
        <v>5</v>
      </c>
      <c r="CH81" s="25">
        <v>1</v>
      </c>
      <c r="CI81" s="26">
        <f t="shared" si="221"/>
        <v>6</v>
      </c>
      <c r="CJ81" s="25">
        <v>6</v>
      </c>
      <c r="CK81" s="25">
        <v>3</v>
      </c>
      <c r="CL81" s="26">
        <f t="shared" si="222"/>
        <v>9</v>
      </c>
      <c r="CM81" s="25">
        <v>1</v>
      </c>
      <c r="CN81" s="25">
        <v>0</v>
      </c>
      <c r="CO81" s="26">
        <f t="shared" si="223"/>
        <v>1</v>
      </c>
      <c r="CP81" s="25">
        <v>1</v>
      </c>
      <c r="CQ81" s="25">
        <v>2</v>
      </c>
      <c r="CR81" s="26">
        <f t="shared" si="224"/>
        <v>3</v>
      </c>
      <c r="CS81" s="25">
        <v>1</v>
      </c>
      <c r="CT81" s="25">
        <v>0</v>
      </c>
      <c r="CU81" s="26">
        <f t="shared" si="225"/>
        <v>1</v>
      </c>
    </row>
    <row r="82" spans="1:99" s="2" customFormat="1" ht="15" customHeight="1" x14ac:dyDescent="0.25">
      <c r="A82" s="21">
        <v>66</v>
      </c>
      <c r="B82" s="1" t="s">
        <v>57</v>
      </c>
      <c r="C82" s="42" t="s">
        <v>37</v>
      </c>
      <c r="D82" s="14">
        <v>65</v>
      </c>
      <c r="E82" s="27">
        <v>41</v>
      </c>
      <c r="F82" s="26">
        <f t="shared" si="195"/>
        <v>106</v>
      </c>
      <c r="G82" s="27">
        <v>7</v>
      </c>
      <c r="H82" s="27">
        <v>6</v>
      </c>
      <c r="I82" s="25">
        <f t="shared" si="196"/>
        <v>13</v>
      </c>
      <c r="J82" s="27">
        <v>0</v>
      </c>
      <c r="K82" s="27">
        <v>0</v>
      </c>
      <c r="L82" s="26">
        <f t="shared" ref="L82:L84" si="227">SUM(J82:K82)</f>
        <v>0</v>
      </c>
      <c r="M82" s="27">
        <v>1</v>
      </c>
      <c r="N82" s="27">
        <v>1</v>
      </c>
      <c r="O82" s="26">
        <f t="shared" si="197"/>
        <v>2</v>
      </c>
      <c r="P82" s="27">
        <v>54</v>
      </c>
      <c r="Q82" s="27">
        <v>50</v>
      </c>
      <c r="R82" s="26">
        <f t="shared" si="198"/>
        <v>104</v>
      </c>
      <c r="S82" s="27">
        <v>0</v>
      </c>
      <c r="T82" s="27">
        <v>2</v>
      </c>
      <c r="U82" s="26">
        <f t="shared" si="199"/>
        <v>2</v>
      </c>
      <c r="V82" s="27">
        <v>0</v>
      </c>
      <c r="W82" s="27">
        <v>0</v>
      </c>
      <c r="X82" s="26">
        <f t="shared" si="200"/>
        <v>0</v>
      </c>
      <c r="Y82" s="27">
        <v>1</v>
      </c>
      <c r="Z82" s="27">
        <v>0</v>
      </c>
      <c r="AA82" s="26">
        <f t="shared" si="201"/>
        <v>1</v>
      </c>
      <c r="AB82" s="27">
        <v>48</v>
      </c>
      <c r="AC82" s="27">
        <v>41</v>
      </c>
      <c r="AD82" s="26">
        <f t="shared" si="202"/>
        <v>89</v>
      </c>
      <c r="AE82" s="27">
        <v>0</v>
      </c>
      <c r="AF82" s="27">
        <v>0</v>
      </c>
      <c r="AG82" s="26">
        <f t="shared" si="203"/>
        <v>0</v>
      </c>
      <c r="AH82" s="27">
        <v>1</v>
      </c>
      <c r="AI82" s="27">
        <v>0</v>
      </c>
      <c r="AJ82" s="26">
        <f t="shared" si="204"/>
        <v>1</v>
      </c>
      <c r="AK82" s="25">
        <v>1</v>
      </c>
      <c r="AL82" s="25">
        <v>1</v>
      </c>
      <c r="AM82" s="26">
        <f t="shared" si="205"/>
        <v>2</v>
      </c>
      <c r="AN82" s="25">
        <f t="shared" si="187"/>
        <v>167</v>
      </c>
      <c r="AO82" s="25">
        <f t="shared" si="188"/>
        <v>132</v>
      </c>
      <c r="AP82" s="49">
        <f t="shared" si="206"/>
        <v>299</v>
      </c>
      <c r="AQ82" s="25">
        <f t="shared" si="189"/>
        <v>7</v>
      </c>
      <c r="AR82" s="26">
        <f t="shared" si="190"/>
        <v>8</v>
      </c>
      <c r="AS82" s="26">
        <f t="shared" si="207"/>
        <v>15</v>
      </c>
      <c r="AT82" s="26">
        <f t="shared" si="191"/>
        <v>1</v>
      </c>
      <c r="AU82" s="26">
        <f t="shared" si="192"/>
        <v>0</v>
      </c>
      <c r="AV82" s="26">
        <f t="shared" si="208"/>
        <v>1</v>
      </c>
      <c r="AW82" s="26">
        <f t="shared" si="193"/>
        <v>3</v>
      </c>
      <c r="AX82" s="26">
        <f t="shared" si="194"/>
        <v>2</v>
      </c>
      <c r="AY82" s="26">
        <f t="shared" si="209"/>
        <v>5</v>
      </c>
      <c r="AZ82" s="26">
        <v>0</v>
      </c>
      <c r="BA82" s="26">
        <v>0</v>
      </c>
      <c r="BB82" s="26">
        <v>0</v>
      </c>
      <c r="BC82" s="26">
        <v>0</v>
      </c>
      <c r="BD82" s="26">
        <v>0</v>
      </c>
      <c r="BE82" s="26">
        <v>0</v>
      </c>
      <c r="BF82" s="26">
        <f t="shared" si="210"/>
        <v>0</v>
      </c>
      <c r="BG82" s="26">
        <f t="shared" si="211"/>
        <v>0</v>
      </c>
      <c r="BH82" s="26">
        <f t="shared" si="212"/>
        <v>0</v>
      </c>
      <c r="BI82" s="26">
        <v>1</v>
      </c>
      <c r="BJ82" s="26">
        <v>0</v>
      </c>
      <c r="BK82" s="26">
        <v>0</v>
      </c>
      <c r="BL82" s="26">
        <v>0</v>
      </c>
      <c r="BM82" s="26">
        <v>0</v>
      </c>
      <c r="BN82" s="26">
        <v>1</v>
      </c>
      <c r="BO82" s="26">
        <f t="shared" si="213"/>
        <v>1</v>
      </c>
      <c r="BP82" s="26">
        <f t="shared" si="214"/>
        <v>1</v>
      </c>
      <c r="BQ82" s="26">
        <f t="shared" si="215"/>
        <v>2</v>
      </c>
      <c r="BR82" s="26">
        <v>0</v>
      </c>
      <c r="BS82" s="26">
        <v>0</v>
      </c>
      <c r="BT82" s="26">
        <v>0</v>
      </c>
      <c r="BU82" s="26">
        <v>0</v>
      </c>
      <c r="BV82" s="26">
        <v>1</v>
      </c>
      <c r="BW82" s="26">
        <v>1</v>
      </c>
      <c r="BX82" s="26">
        <f t="shared" si="216"/>
        <v>1</v>
      </c>
      <c r="BY82" s="26">
        <f t="shared" si="217"/>
        <v>1</v>
      </c>
      <c r="BZ82" s="26">
        <f t="shared" si="218"/>
        <v>2</v>
      </c>
      <c r="CA82" s="27">
        <v>47</v>
      </c>
      <c r="CB82" s="27">
        <v>43</v>
      </c>
      <c r="CC82" s="26">
        <f t="shared" si="219"/>
        <v>90</v>
      </c>
      <c r="CD82" s="27">
        <v>0</v>
      </c>
      <c r="CE82" s="27">
        <v>0</v>
      </c>
      <c r="CF82" s="26">
        <f t="shared" si="220"/>
        <v>0</v>
      </c>
      <c r="CG82" s="27">
        <v>9</v>
      </c>
      <c r="CH82" s="27">
        <v>7</v>
      </c>
      <c r="CI82" s="26">
        <f t="shared" si="221"/>
        <v>16</v>
      </c>
      <c r="CJ82" s="27">
        <v>4</v>
      </c>
      <c r="CK82" s="27">
        <v>7</v>
      </c>
      <c r="CL82" s="26">
        <f t="shared" si="222"/>
        <v>11</v>
      </c>
      <c r="CM82" s="27">
        <v>1</v>
      </c>
      <c r="CN82" s="27">
        <v>0</v>
      </c>
      <c r="CO82" s="26">
        <f t="shared" si="223"/>
        <v>1</v>
      </c>
      <c r="CP82" s="27">
        <v>3</v>
      </c>
      <c r="CQ82" s="27">
        <v>5</v>
      </c>
      <c r="CR82" s="26">
        <f t="shared" si="224"/>
        <v>8</v>
      </c>
      <c r="CS82" s="27">
        <v>0</v>
      </c>
      <c r="CT82" s="27">
        <v>0</v>
      </c>
      <c r="CU82" s="26">
        <f t="shared" si="225"/>
        <v>0</v>
      </c>
    </row>
    <row r="83" spans="1:99" s="2" customFormat="1" ht="15" customHeight="1" x14ac:dyDescent="0.25">
      <c r="A83" s="19">
        <v>67</v>
      </c>
      <c r="B83" s="1" t="s">
        <v>57</v>
      </c>
      <c r="C83" s="42" t="s">
        <v>45</v>
      </c>
      <c r="D83" s="14">
        <v>41</v>
      </c>
      <c r="E83" s="25">
        <v>56</v>
      </c>
      <c r="F83" s="26">
        <f t="shared" si="195"/>
        <v>97</v>
      </c>
      <c r="G83" s="25">
        <v>1</v>
      </c>
      <c r="H83" s="25">
        <v>4</v>
      </c>
      <c r="I83" s="25">
        <f t="shared" si="196"/>
        <v>5</v>
      </c>
      <c r="J83" s="25">
        <v>41</v>
      </c>
      <c r="K83" s="25">
        <v>56</v>
      </c>
      <c r="L83" s="26">
        <f t="shared" si="227"/>
        <v>97</v>
      </c>
      <c r="M83" s="25">
        <v>0</v>
      </c>
      <c r="N83" s="25">
        <v>0</v>
      </c>
      <c r="O83" s="26">
        <f t="shared" si="197"/>
        <v>0</v>
      </c>
      <c r="P83" s="25">
        <v>30</v>
      </c>
      <c r="Q83" s="25">
        <v>35</v>
      </c>
      <c r="R83" s="26">
        <f t="shared" si="198"/>
        <v>65</v>
      </c>
      <c r="S83" s="25">
        <v>3</v>
      </c>
      <c r="T83" s="25">
        <v>5</v>
      </c>
      <c r="U83" s="26">
        <f t="shared" si="199"/>
        <v>8</v>
      </c>
      <c r="V83" s="25">
        <v>30</v>
      </c>
      <c r="W83" s="25">
        <v>35</v>
      </c>
      <c r="X83" s="26">
        <f t="shared" si="200"/>
        <v>65</v>
      </c>
      <c r="Y83" s="25">
        <v>0</v>
      </c>
      <c r="Z83" s="25">
        <v>0</v>
      </c>
      <c r="AA83" s="26">
        <f t="shared" si="201"/>
        <v>0</v>
      </c>
      <c r="AB83" s="25">
        <v>20</v>
      </c>
      <c r="AC83" s="25">
        <v>35</v>
      </c>
      <c r="AD83" s="26">
        <f t="shared" si="202"/>
        <v>55</v>
      </c>
      <c r="AE83" s="25">
        <v>0</v>
      </c>
      <c r="AF83" s="25">
        <v>3</v>
      </c>
      <c r="AG83" s="26">
        <f t="shared" si="203"/>
        <v>3</v>
      </c>
      <c r="AH83" s="25">
        <v>20</v>
      </c>
      <c r="AI83" s="25">
        <v>35</v>
      </c>
      <c r="AJ83" s="26">
        <f t="shared" si="204"/>
        <v>55</v>
      </c>
      <c r="AK83" s="25">
        <v>0</v>
      </c>
      <c r="AL83" s="25">
        <v>0</v>
      </c>
      <c r="AM83" s="26">
        <f t="shared" si="205"/>
        <v>0</v>
      </c>
      <c r="AN83" s="25">
        <f t="shared" si="187"/>
        <v>91</v>
      </c>
      <c r="AO83" s="25">
        <f t="shared" si="188"/>
        <v>126</v>
      </c>
      <c r="AP83" s="49">
        <f t="shared" si="206"/>
        <v>217</v>
      </c>
      <c r="AQ83" s="25">
        <f t="shared" si="189"/>
        <v>4</v>
      </c>
      <c r="AR83" s="26">
        <f t="shared" si="190"/>
        <v>12</v>
      </c>
      <c r="AS83" s="26">
        <f t="shared" si="207"/>
        <v>16</v>
      </c>
      <c r="AT83" s="26">
        <f t="shared" si="191"/>
        <v>91</v>
      </c>
      <c r="AU83" s="26">
        <f>SUM(K83,W83,AI83)</f>
        <v>126</v>
      </c>
      <c r="AV83" s="26">
        <f t="shared" si="208"/>
        <v>217</v>
      </c>
      <c r="AW83" s="26">
        <f t="shared" si="193"/>
        <v>0</v>
      </c>
      <c r="AX83" s="26">
        <f t="shared" si="194"/>
        <v>0</v>
      </c>
      <c r="AY83" s="26">
        <f t="shared" si="209"/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f t="shared" si="210"/>
        <v>0</v>
      </c>
      <c r="BG83" s="26">
        <f t="shared" si="211"/>
        <v>0</v>
      </c>
      <c r="BH83" s="26">
        <f t="shared" si="212"/>
        <v>0</v>
      </c>
      <c r="BI83" s="26">
        <v>2</v>
      </c>
      <c r="BJ83" s="26">
        <v>0</v>
      </c>
      <c r="BK83" s="26">
        <v>2</v>
      </c>
      <c r="BL83" s="26">
        <v>0</v>
      </c>
      <c r="BM83" s="26">
        <v>0</v>
      </c>
      <c r="BN83" s="26">
        <v>1</v>
      </c>
      <c r="BO83" s="26">
        <f t="shared" si="213"/>
        <v>4</v>
      </c>
      <c r="BP83" s="26">
        <f t="shared" si="214"/>
        <v>1</v>
      </c>
      <c r="BQ83" s="26">
        <f t="shared" si="215"/>
        <v>5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f t="shared" si="216"/>
        <v>0</v>
      </c>
      <c r="BY83" s="26">
        <f t="shared" si="217"/>
        <v>0</v>
      </c>
      <c r="BZ83" s="26">
        <f t="shared" si="218"/>
        <v>0</v>
      </c>
      <c r="CA83" s="25">
        <v>27</v>
      </c>
      <c r="CB83" s="25">
        <v>30</v>
      </c>
      <c r="CC83" s="26">
        <f t="shared" si="219"/>
        <v>57</v>
      </c>
      <c r="CD83" s="25">
        <v>0</v>
      </c>
      <c r="CE83" s="25">
        <v>0</v>
      </c>
      <c r="CF83" s="26">
        <f t="shared" si="220"/>
        <v>0</v>
      </c>
      <c r="CG83" s="25">
        <v>13</v>
      </c>
      <c r="CH83" s="25">
        <v>6</v>
      </c>
      <c r="CI83" s="26">
        <f t="shared" si="221"/>
        <v>19</v>
      </c>
      <c r="CJ83" s="25">
        <v>6</v>
      </c>
      <c r="CK83" s="25">
        <v>3</v>
      </c>
      <c r="CL83" s="26">
        <f t="shared" si="222"/>
        <v>9</v>
      </c>
      <c r="CM83" s="25">
        <v>1</v>
      </c>
      <c r="CN83" s="25">
        <v>0</v>
      </c>
      <c r="CO83" s="26">
        <f t="shared" si="223"/>
        <v>1</v>
      </c>
      <c r="CP83" s="25">
        <v>2</v>
      </c>
      <c r="CQ83" s="25">
        <v>4</v>
      </c>
      <c r="CR83" s="26">
        <f t="shared" si="224"/>
        <v>6</v>
      </c>
      <c r="CS83" s="25">
        <v>0</v>
      </c>
      <c r="CT83" s="25">
        <v>0</v>
      </c>
      <c r="CU83" s="26">
        <f t="shared" si="225"/>
        <v>0</v>
      </c>
    </row>
    <row r="84" spans="1:99" s="2" customFormat="1" ht="15" customHeight="1" x14ac:dyDescent="0.25">
      <c r="A84" s="21">
        <v>68</v>
      </c>
      <c r="B84" s="1" t="s">
        <v>57</v>
      </c>
      <c r="C84" s="42" t="s">
        <v>38</v>
      </c>
      <c r="D84" s="14">
        <v>31</v>
      </c>
      <c r="E84" s="25">
        <v>32</v>
      </c>
      <c r="F84" s="26">
        <f t="shared" si="195"/>
        <v>63</v>
      </c>
      <c r="G84" s="25">
        <v>0</v>
      </c>
      <c r="H84" s="25">
        <v>0</v>
      </c>
      <c r="I84" s="25">
        <f t="shared" si="196"/>
        <v>0</v>
      </c>
      <c r="J84" s="25">
        <v>29</v>
      </c>
      <c r="K84" s="25">
        <v>32</v>
      </c>
      <c r="L84" s="26">
        <f t="shared" si="227"/>
        <v>61</v>
      </c>
      <c r="M84" s="25">
        <v>2</v>
      </c>
      <c r="N84" s="25">
        <v>0</v>
      </c>
      <c r="O84" s="26">
        <f t="shared" si="197"/>
        <v>2</v>
      </c>
      <c r="P84" s="25">
        <v>20</v>
      </c>
      <c r="Q84" s="25">
        <v>33</v>
      </c>
      <c r="R84" s="26">
        <f t="shared" si="198"/>
        <v>53</v>
      </c>
      <c r="S84" s="25">
        <v>1</v>
      </c>
      <c r="T84" s="25">
        <v>0</v>
      </c>
      <c r="U84" s="26">
        <f t="shared" si="199"/>
        <v>1</v>
      </c>
      <c r="V84" s="25">
        <v>20</v>
      </c>
      <c r="W84" s="25">
        <v>33</v>
      </c>
      <c r="X84" s="26">
        <f t="shared" si="200"/>
        <v>53</v>
      </c>
      <c r="Y84" s="25">
        <v>0</v>
      </c>
      <c r="Z84" s="25">
        <v>0</v>
      </c>
      <c r="AA84" s="26">
        <f t="shared" si="201"/>
        <v>0</v>
      </c>
      <c r="AB84" s="25">
        <v>17</v>
      </c>
      <c r="AC84" s="25">
        <v>22</v>
      </c>
      <c r="AD84" s="26">
        <f t="shared" si="202"/>
        <v>39</v>
      </c>
      <c r="AE84" s="25">
        <v>0</v>
      </c>
      <c r="AF84" s="25">
        <v>2</v>
      </c>
      <c r="AG84" s="26">
        <f t="shared" si="203"/>
        <v>2</v>
      </c>
      <c r="AH84" s="25">
        <v>16</v>
      </c>
      <c r="AI84" s="25">
        <v>22</v>
      </c>
      <c r="AJ84" s="26">
        <f t="shared" si="204"/>
        <v>38</v>
      </c>
      <c r="AK84" s="25">
        <v>1</v>
      </c>
      <c r="AL84" s="25">
        <v>0</v>
      </c>
      <c r="AM84" s="26">
        <f t="shared" si="205"/>
        <v>1</v>
      </c>
      <c r="AN84" s="25">
        <f t="shared" si="187"/>
        <v>68</v>
      </c>
      <c r="AO84" s="25">
        <f t="shared" si="188"/>
        <v>87</v>
      </c>
      <c r="AP84" s="26">
        <f t="shared" si="206"/>
        <v>155</v>
      </c>
      <c r="AQ84" s="25">
        <f t="shared" si="189"/>
        <v>1</v>
      </c>
      <c r="AR84" s="26">
        <f t="shared" si="190"/>
        <v>2</v>
      </c>
      <c r="AS84" s="26">
        <f t="shared" si="207"/>
        <v>3</v>
      </c>
      <c r="AT84" s="26">
        <f t="shared" si="191"/>
        <v>65</v>
      </c>
      <c r="AU84" s="26">
        <f>SUM(K84,W84,AI84)</f>
        <v>87</v>
      </c>
      <c r="AV84" s="26">
        <f t="shared" si="208"/>
        <v>152</v>
      </c>
      <c r="AW84" s="26">
        <f t="shared" si="193"/>
        <v>3</v>
      </c>
      <c r="AX84" s="26">
        <f t="shared" si="194"/>
        <v>0</v>
      </c>
      <c r="AY84" s="26">
        <f t="shared" si="209"/>
        <v>3</v>
      </c>
      <c r="AZ84" s="26">
        <v>0</v>
      </c>
      <c r="BA84" s="26">
        <v>0</v>
      </c>
      <c r="BB84" s="26">
        <v>0</v>
      </c>
      <c r="BC84" s="26">
        <v>0</v>
      </c>
      <c r="BD84" s="26">
        <v>0</v>
      </c>
      <c r="BE84" s="26">
        <v>0</v>
      </c>
      <c r="BF84" s="26">
        <f t="shared" si="210"/>
        <v>0</v>
      </c>
      <c r="BG84" s="26">
        <f t="shared" si="211"/>
        <v>0</v>
      </c>
      <c r="BH84" s="26">
        <f t="shared" si="212"/>
        <v>0</v>
      </c>
      <c r="BI84" s="26">
        <v>0</v>
      </c>
      <c r="BJ84" s="26">
        <v>0</v>
      </c>
      <c r="BK84" s="26">
        <v>2</v>
      </c>
      <c r="BL84" s="26">
        <v>0</v>
      </c>
      <c r="BM84" s="26">
        <v>0</v>
      </c>
      <c r="BN84" s="26">
        <v>0</v>
      </c>
      <c r="BO84" s="26">
        <v>0</v>
      </c>
      <c r="BP84" s="26">
        <f>SUM(BI84,BK84,BM84)</f>
        <v>2</v>
      </c>
      <c r="BQ84" s="26">
        <f t="shared" si="215"/>
        <v>2</v>
      </c>
      <c r="BR84" s="26">
        <v>0</v>
      </c>
      <c r="BS84" s="26">
        <v>0</v>
      </c>
      <c r="BT84" s="26">
        <v>0</v>
      </c>
      <c r="BU84" s="26">
        <v>2</v>
      </c>
      <c r="BV84" s="26">
        <v>0</v>
      </c>
      <c r="BW84" s="26">
        <v>0</v>
      </c>
      <c r="BX84" s="26">
        <f t="shared" si="216"/>
        <v>0</v>
      </c>
      <c r="BY84" s="26">
        <f t="shared" si="217"/>
        <v>2</v>
      </c>
      <c r="BZ84" s="26">
        <f t="shared" si="218"/>
        <v>2</v>
      </c>
      <c r="CA84" s="25">
        <v>15</v>
      </c>
      <c r="CB84" s="25">
        <v>15</v>
      </c>
      <c r="CC84" s="26">
        <f t="shared" si="219"/>
        <v>30</v>
      </c>
      <c r="CD84" s="25">
        <v>0</v>
      </c>
      <c r="CE84" s="25">
        <v>0</v>
      </c>
      <c r="CF84" s="26">
        <f t="shared" si="220"/>
        <v>0</v>
      </c>
      <c r="CG84" s="25">
        <v>8</v>
      </c>
      <c r="CH84" s="25">
        <v>7</v>
      </c>
      <c r="CI84" s="26">
        <f t="shared" si="221"/>
        <v>15</v>
      </c>
      <c r="CJ84" s="25">
        <v>3</v>
      </c>
      <c r="CK84" s="25">
        <v>4</v>
      </c>
      <c r="CL84" s="26">
        <f t="shared" si="222"/>
        <v>7</v>
      </c>
      <c r="CM84" s="25">
        <v>1</v>
      </c>
      <c r="CN84" s="25">
        <v>0</v>
      </c>
      <c r="CO84" s="26">
        <f t="shared" si="223"/>
        <v>1</v>
      </c>
      <c r="CP84" s="25">
        <v>2</v>
      </c>
      <c r="CQ84" s="25">
        <v>1</v>
      </c>
      <c r="CR84" s="26">
        <f t="shared" si="224"/>
        <v>3</v>
      </c>
      <c r="CS84" s="25">
        <v>0</v>
      </c>
      <c r="CT84" s="25">
        <v>0</v>
      </c>
      <c r="CU84" s="26">
        <f t="shared" si="225"/>
        <v>0</v>
      </c>
    </row>
    <row r="85" spans="1:99" x14ac:dyDescent="0.25">
      <c r="A85" s="3"/>
      <c r="B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1"/>
      <c r="AY85" s="31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</row>
    <row r="86" spans="1:99" ht="18.75" x14ac:dyDescent="0.25">
      <c r="A86" s="13"/>
      <c r="B86" s="15"/>
      <c r="C86" s="43" t="s">
        <v>39</v>
      </c>
      <c r="D86" s="24">
        <f>SUM(D7,D8,D9,D10,D11,D12,D13,D14,D15,D16,D17,D18,D19,D20,D21,D22,D23,D24,D25,D26,D27,D28,D29,D30,D31,D32,D33,D34,D35,D36,D37,D38,D39,D40,D41,D42,D43,D44,D45,D46,D47,D48,D49,D50,D51,D52,D53,D54,D55,D56,D57,D58,D59,D60,D61,D62,D63,D64,D65,D66,D67,D68,D69,D70,D71,D72,D73,D74,D75,D76,D77,D78,D79,D80,D81,D82,D83,D84)</f>
        <v>6803</v>
      </c>
      <c r="E86" s="24">
        <f t="shared" ref="E86:BP86" si="228">SUM(E7,E8,E9,E10,E11,E12,E13,E14,E15,E16,E17,E18,E19,E20,E21,E22,E23,E24,E25,E26,E27,E28,E29,E30,E31,E32,E33,E34,E35,E36,E37,E38,E39,E40,E41,E42,E43,E44,E45,E46,E47,E48,E49,E50,E51,E52,E53,E54,E55,E56,E57,E58,E59,E60,E61,E62,E63,E64,E65,E66,E67,E68,E69,E70,E71,E72,E73,E74,E75,E76,E77,E78,E79,E80,E81,E82,E83,E84)</f>
        <v>7708</v>
      </c>
      <c r="F86" s="24">
        <f>SUM(F7,F8,F9,F10,F11,F12,F13,F14,F15,F16,F17,F18,F19,F20,F21,F22,F23,F24,F25,F26,F27,F28,F29,F30,F31,F32,F33,F34,F35,F36,F37,F38,F39,F40,F41,F42,F43,F44,F45,F46,F47,F48,F49,F50,F51,F52,F53,F54,F55,F56,F57,F58,F59,F60,F61,F62,F63,F64,F65,F66,F67,F68,F69,F70,F71,F72,F73,F74,F75,F76,F77,F78,F79,F80,F81,F82,F83,F84)</f>
        <v>14511</v>
      </c>
      <c r="G86" s="24">
        <f t="shared" si="228"/>
        <v>410</v>
      </c>
      <c r="H86" s="24">
        <f t="shared" si="228"/>
        <v>514</v>
      </c>
      <c r="I86" s="24">
        <f t="shared" si="228"/>
        <v>924</v>
      </c>
      <c r="J86" s="24">
        <f t="shared" si="228"/>
        <v>786</v>
      </c>
      <c r="K86" s="24">
        <f t="shared" si="228"/>
        <v>913</v>
      </c>
      <c r="L86" s="24">
        <f t="shared" si="228"/>
        <v>1699</v>
      </c>
      <c r="M86" s="24">
        <f t="shared" si="228"/>
        <v>119</v>
      </c>
      <c r="N86" s="24">
        <f t="shared" si="228"/>
        <v>124</v>
      </c>
      <c r="O86" s="24">
        <f t="shared" si="228"/>
        <v>243</v>
      </c>
      <c r="P86" s="24">
        <f t="shared" si="228"/>
        <v>5314</v>
      </c>
      <c r="Q86" s="24">
        <f t="shared" si="228"/>
        <v>6629</v>
      </c>
      <c r="R86" s="24">
        <f t="shared" si="228"/>
        <v>11943</v>
      </c>
      <c r="S86" s="24">
        <f t="shared" si="228"/>
        <v>350</v>
      </c>
      <c r="T86" s="24">
        <f t="shared" si="228"/>
        <v>519</v>
      </c>
      <c r="U86" s="24">
        <f t="shared" si="228"/>
        <v>869</v>
      </c>
      <c r="V86" s="24">
        <f t="shared" si="228"/>
        <v>754</v>
      </c>
      <c r="W86" s="24">
        <f t="shared" si="228"/>
        <v>861</v>
      </c>
      <c r="X86" s="24">
        <f t="shared" si="228"/>
        <v>1615</v>
      </c>
      <c r="Y86" s="24">
        <f t="shared" si="228"/>
        <v>112</v>
      </c>
      <c r="Z86" s="24">
        <f t="shared" si="228"/>
        <v>145</v>
      </c>
      <c r="AA86" s="24">
        <f t="shared" si="228"/>
        <v>256</v>
      </c>
      <c r="AB86" s="24">
        <f t="shared" si="228"/>
        <v>4718</v>
      </c>
      <c r="AC86" s="24">
        <f t="shared" si="228"/>
        <v>5740</v>
      </c>
      <c r="AD86" s="24">
        <f t="shared" si="228"/>
        <v>10458</v>
      </c>
      <c r="AE86" s="24">
        <f t="shared" si="228"/>
        <v>308</v>
      </c>
      <c r="AF86" s="24">
        <f t="shared" si="228"/>
        <v>494</v>
      </c>
      <c r="AG86" s="24">
        <f t="shared" si="228"/>
        <v>802</v>
      </c>
      <c r="AH86" s="24">
        <f t="shared" si="228"/>
        <v>658</v>
      </c>
      <c r="AI86" s="24">
        <f t="shared" si="228"/>
        <v>730</v>
      </c>
      <c r="AJ86" s="24">
        <f t="shared" si="228"/>
        <v>1388</v>
      </c>
      <c r="AK86" s="24">
        <f t="shared" si="228"/>
        <v>133</v>
      </c>
      <c r="AL86" s="24">
        <f t="shared" si="228"/>
        <v>179</v>
      </c>
      <c r="AM86" s="24">
        <f t="shared" si="228"/>
        <v>312</v>
      </c>
      <c r="AN86" s="24">
        <f t="shared" si="228"/>
        <v>16835</v>
      </c>
      <c r="AO86" s="24">
        <f t="shared" si="228"/>
        <v>20077</v>
      </c>
      <c r="AP86" s="24">
        <f t="shared" si="228"/>
        <v>36912</v>
      </c>
      <c r="AQ86" s="24">
        <f t="shared" si="228"/>
        <v>1068</v>
      </c>
      <c r="AR86" s="24">
        <f t="shared" si="228"/>
        <v>1527</v>
      </c>
      <c r="AS86" s="24">
        <f t="shared" si="228"/>
        <v>2595</v>
      </c>
      <c r="AT86" s="24">
        <f t="shared" si="228"/>
        <v>2235</v>
      </c>
      <c r="AU86" s="24">
        <f t="shared" si="228"/>
        <v>2499</v>
      </c>
      <c r="AV86" s="24">
        <f t="shared" si="228"/>
        <v>4734</v>
      </c>
      <c r="AW86" s="24">
        <f t="shared" si="228"/>
        <v>364</v>
      </c>
      <c r="AX86" s="24">
        <f t="shared" si="228"/>
        <v>448</v>
      </c>
      <c r="AY86" s="24">
        <f t="shared" si="228"/>
        <v>812</v>
      </c>
      <c r="AZ86" s="24">
        <f t="shared" si="228"/>
        <v>11</v>
      </c>
      <c r="BA86" s="24">
        <f t="shared" si="228"/>
        <v>14</v>
      </c>
      <c r="BB86" s="24">
        <f t="shared" si="228"/>
        <v>187</v>
      </c>
      <c r="BC86" s="24">
        <f t="shared" si="228"/>
        <v>140</v>
      </c>
      <c r="BD86" s="24">
        <f t="shared" si="228"/>
        <v>239</v>
      </c>
      <c r="BE86" s="24">
        <f t="shared" si="228"/>
        <v>211</v>
      </c>
      <c r="BF86" s="24">
        <f t="shared" si="228"/>
        <v>437</v>
      </c>
      <c r="BG86" s="24">
        <f t="shared" si="228"/>
        <v>365</v>
      </c>
      <c r="BH86" s="24">
        <f t="shared" si="228"/>
        <v>802</v>
      </c>
      <c r="BI86" s="24">
        <f t="shared" si="228"/>
        <v>229</v>
      </c>
      <c r="BJ86" s="24">
        <f t="shared" si="228"/>
        <v>105</v>
      </c>
      <c r="BK86" s="24">
        <f t="shared" si="228"/>
        <v>145</v>
      </c>
      <c r="BL86" s="24">
        <f t="shared" si="228"/>
        <v>80</v>
      </c>
      <c r="BM86" s="24">
        <f t="shared" si="228"/>
        <v>38</v>
      </c>
      <c r="BN86" s="24">
        <f t="shared" si="228"/>
        <v>13</v>
      </c>
      <c r="BO86" s="24">
        <f t="shared" si="228"/>
        <v>410</v>
      </c>
      <c r="BP86" s="24">
        <f t="shared" si="228"/>
        <v>200</v>
      </c>
      <c r="BQ86" s="24">
        <f t="shared" ref="BQ86:CU86" si="229">SUM(BQ7,BQ8,BQ9,BQ10,BQ11,BQ12,BQ13,BQ14,BQ15,BQ16,BQ17,BQ18,BQ19,BQ20,BQ21,BQ22,BQ23,BQ24,BQ25,BQ26,BQ27,BQ28,BQ29,BQ30,BQ31,BQ32,BQ33,BQ34,BQ35,BQ36,BQ37,BQ38,BQ39,BQ40,BQ41,BQ42,BQ43,BQ44,BQ45,BQ46,BQ47,BQ48,BQ49,BQ50,BQ51,BQ52,BQ53,BQ54,BQ55,BQ56,BQ57,BQ58,BQ59,BQ60,BQ61,BQ62,BQ63,BQ64,BQ65,BQ66,BQ67,BQ68,BQ69,BQ70,BQ71,BQ72,BQ73,BQ74,BQ75,BQ76,BQ77,BQ78,BQ79,BQ80,BQ81,BQ82,BQ83,BQ84)</f>
        <v>610</v>
      </c>
      <c r="BR86" s="24">
        <f t="shared" si="229"/>
        <v>1</v>
      </c>
      <c r="BS86" s="24">
        <f t="shared" si="229"/>
        <v>2</v>
      </c>
      <c r="BT86" s="24">
        <f t="shared" si="229"/>
        <v>127</v>
      </c>
      <c r="BU86" s="24">
        <f t="shared" si="229"/>
        <v>138</v>
      </c>
      <c r="BV86" s="24">
        <f t="shared" si="229"/>
        <v>54</v>
      </c>
      <c r="BW86" s="24">
        <f t="shared" si="229"/>
        <v>57</v>
      </c>
      <c r="BX86" s="24">
        <f t="shared" si="229"/>
        <v>182</v>
      </c>
      <c r="BY86" s="24">
        <f t="shared" si="229"/>
        <v>197</v>
      </c>
      <c r="BZ86" s="24">
        <f t="shared" si="229"/>
        <v>379</v>
      </c>
      <c r="CA86" s="24">
        <f t="shared" si="229"/>
        <v>4046</v>
      </c>
      <c r="CB86" s="24">
        <f t="shared" si="229"/>
        <v>5397</v>
      </c>
      <c r="CC86" s="24">
        <f t="shared" si="229"/>
        <v>9443</v>
      </c>
      <c r="CD86" s="24">
        <f t="shared" si="229"/>
        <v>306</v>
      </c>
      <c r="CE86" s="24">
        <f t="shared" si="229"/>
        <v>249</v>
      </c>
      <c r="CF86" s="24">
        <f t="shared" si="229"/>
        <v>555</v>
      </c>
      <c r="CG86" s="24">
        <f t="shared" si="229"/>
        <v>1978</v>
      </c>
      <c r="CH86" s="24">
        <f t="shared" si="229"/>
        <v>1391</v>
      </c>
      <c r="CI86" s="24">
        <f t="shared" si="229"/>
        <v>3369</v>
      </c>
      <c r="CJ86" s="24">
        <f t="shared" si="229"/>
        <v>659</v>
      </c>
      <c r="CK86" s="24">
        <f t="shared" si="229"/>
        <v>520</v>
      </c>
      <c r="CL86" s="24">
        <f t="shared" si="229"/>
        <v>1179</v>
      </c>
      <c r="CM86" s="24">
        <f t="shared" si="229"/>
        <v>81</v>
      </c>
      <c r="CN86" s="24">
        <f t="shared" si="229"/>
        <v>30</v>
      </c>
      <c r="CO86" s="24">
        <f t="shared" si="229"/>
        <v>111</v>
      </c>
      <c r="CP86" s="24">
        <f t="shared" si="229"/>
        <v>498</v>
      </c>
      <c r="CQ86" s="24">
        <f t="shared" si="229"/>
        <v>407</v>
      </c>
      <c r="CR86" s="24">
        <f t="shared" si="229"/>
        <v>905</v>
      </c>
      <c r="CS86" s="24">
        <f t="shared" si="229"/>
        <v>2</v>
      </c>
      <c r="CT86" s="24">
        <f t="shared" si="229"/>
        <v>0</v>
      </c>
      <c r="CU86" s="24">
        <f t="shared" si="229"/>
        <v>2</v>
      </c>
    </row>
    <row r="87" spans="1:99" s="2" customFormat="1" ht="18.75" x14ac:dyDescent="0.25">
      <c r="A87" s="6"/>
      <c r="B87" s="6"/>
      <c r="C87" s="7"/>
      <c r="D87" s="125">
        <f>SUM(D86:E86)</f>
        <v>14511</v>
      </c>
      <c r="E87" s="126"/>
      <c r="F87" s="12">
        <f>SUM(D7:E84)</f>
        <v>14511</v>
      </c>
      <c r="G87" s="12"/>
      <c r="H87" s="12">
        <f>SUM(G86:H86)</f>
        <v>924</v>
      </c>
      <c r="I87" s="12"/>
      <c r="J87" s="12"/>
      <c r="K87" s="12">
        <f>SUM(K86,J86)</f>
        <v>1699</v>
      </c>
      <c r="L87" s="39"/>
      <c r="M87" s="12"/>
      <c r="N87" s="12"/>
      <c r="O87" s="12"/>
      <c r="P87" s="125">
        <f>SUM(P86:Q86)</f>
        <v>11943</v>
      </c>
      <c r="Q87" s="126"/>
      <c r="R87" s="12"/>
      <c r="S87" s="12"/>
      <c r="T87" s="12">
        <f>SUM(S86:T86)</f>
        <v>869</v>
      </c>
      <c r="U87" s="12"/>
      <c r="V87" s="12"/>
      <c r="W87" s="12">
        <f>SUM(V86:W86)</f>
        <v>1615</v>
      </c>
      <c r="X87" s="12"/>
      <c r="Y87" s="12"/>
      <c r="Z87" s="12"/>
      <c r="AA87" s="12"/>
      <c r="AB87" s="125">
        <f>SUM(AB86:AC86)</f>
        <v>10458</v>
      </c>
      <c r="AC87" s="126"/>
      <c r="AD87" s="12"/>
      <c r="AE87" s="12"/>
      <c r="AF87" s="12">
        <f>SUM(AE86:AF86)</f>
        <v>802</v>
      </c>
      <c r="AG87" s="12"/>
      <c r="AH87" s="12"/>
      <c r="AI87" s="12">
        <f>SUM(AH86:AI86)</f>
        <v>1388</v>
      </c>
      <c r="AJ87" s="12"/>
      <c r="AK87" s="12"/>
      <c r="AL87" s="12"/>
      <c r="AM87" s="12"/>
      <c r="AN87" s="127">
        <f>SUM(AN86:AO86)</f>
        <v>36912</v>
      </c>
      <c r="AO87" s="127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</row>
    <row r="88" spans="1:99" s="2" customFormat="1" ht="18.75" x14ac:dyDescent="0.25">
      <c r="A88" s="6"/>
      <c r="B88" s="6"/>
      <c r="C88" s="7"/>
      <c r="D88" s="12"/>
      <c r="E88" s="12"/>
      <c r="F88" s="39"/>
      <c r="G88" s="12"/>
      <c r="H88" s="12"/>
      <c r="I88" s="39"/>
      <c r="J88" s="12"/>
      <c r="K88" s="12"/>
      <c r="L88" s="12">
        <f>SUM(J7:K84)</f>
        <v>1699</v>
      </c>
      <c r="M88" s="12"/>
      <c r="N88" s="12"/>
      <c r="O88" s="39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12"/>
      <c r="CB88" s="39"/>
      <c r="CC88" s="12"/>
      <c r="CD88" s="12"/>
      <c r="CE88" s="39"/>
      <c r="CF88" s="39"/>
      <c r="CG88" s="12"/>
      <c r="CH88" s="39"/>
      <c r="CI88" s="39"/>
      <c r="CJ88" s="12"/>
      <c r="CK88" s="39"/>
      <c r="CL88" s="12"/>
      <c r="CM88" s="12"/>
      <c r="CN88" s="39"/>
      <c r="CO88" s="12"/>
      <c r="CP88" s="12"/>
      <c r="CQ88" s="39"/>
      <c r="CR88" s="12"/>
      <c r="CS88" s="12"/>
      <c r="CT88" s="39"/>
      <c r="CU88" s="12"/>
    </row>
    <row r="89" spans="1:99" ht="15" customHeight="1" x14ac:dyDescent="0.25">
      <c r="AY89" s="2">
        <f>SUM(AW7:AX84)</f>
        <v>812</v>
      </c>
    </row>
    <row r="90" spans="1:99" ht="15" customHeight="1" x14ac:dyDescent="0.25"/>
    <row r="91" spans="1:99" ht="15" customHeight="1" x14ac:dyDescent="0.25"/>
    <row r="92" spans="1:99" ht="15" customHeight="1" x14ac:dyDescent="0.25"/>
    <row r="93" spans="1:99" ht="15" customHeight="1" x14ac:dyDescent="0.25"/>
    <row r="94" spans="1:99" ht="15" customHeight="1" x14ac:dyDescent="0.25"/>
    <row r="95" spans="1:99" ht="15" customHeight="1" x14ac:dyDescent="0.25"/>
    <row r="96" spans="1:9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</sheetData>
  <mergeCells count="593">
    <mergeCell ref="A2:CU3"/>
    <mergeCell ref="CR26:CR27"/>
    <mergeCell ref="CR37:CR38"/>
    <mergeCell ref="CS4:CU5"/>
    <mergeCell ref="CU7:CU8"/>
    <mergeCell ref="CU9:CU10"/>
    <mergeCell ref="CU11:CU12"/>
    <mergeCell ref="CU13:CU14"/>
    <mergeCell ref="CU16:CU17"/>
    <mergeCell ref="CU18:CU19"/>
    <mergeCell ref="CU20:CU21"/>
    <mergeCell ref="CU24:CU25"/>
    <mergeCell ref="CU26:CU27"/>
    <mergeCell ref="CU37:CU38"/>
    <mergeCell ref="CP4:CR5"/>
    <mergeCell ref="CR7:CR8"/>
    <mergeCell ref="CR9:CR10"/>
    <mergeCell ref="CR11:CR12"/>
    <mergeCell ref="CR13:CR14"/>
    <mergeCell ref="CR16:CR17"/>
    <mergeCell ref="CR18:CR19"/>
    <mergeCell ref="CR20:CR21"/>
    <mergeCell ref="CR24:CR25"/>
    <mergeCell ref="CI13:CI14"/>
    <mergeCell ref="CI16:CI17"/>
    <mergeCell ref="CI18:CI19"/>
    <mergeCell ref="CI20:CI21"/>
    <mergeCell ref="CI24:CI25"/>
    <mergeCell ref="CI26:CI27"/>
    <mergeCell ref="CI37:CI38"/>
    <mergeCell ref="CM4:CO5"/>
    <mergeCell ref="CO7:CO8"/>
    <mergeCell ref="CO9:CO10"/>
    <mergeCell ref="CO11:CO12"/>
    <mergeCell ref="CO13:CO14"/>
    <mergeCell ref="CO16:CO17"/>
    <mergeCell ref="CO18:CO19"/>
    <mergeCell ref="CO20:CO21"/>
    <mergeCell ref="CO24:CO25"/>
    <mergeCell ref="CO26:CO27"/>
    <mergeCell ref="CO37:CO38"/>
    <mergeCell ref="CL24:CL25"/>
    <mergeCell ref="CL26:CL27"/>
    <mergeCell ref="CL37:CL38"/>
    <mergeCell ref="CL20:CL21"/>
    <mergeCell ref="AP4:AP6"/>
    <mergeCell ref="AP7:AP8"/>
    <mergeCell ref="AP9:AP10"/>
    <mergeCell ref="AP11:AP12"/>
    <mergeCell ref="AP13:AP14"/>
    <mergeCell ref="AP16:AP17"/>
    <mergeCell ref="AP18:AP19"/>
    <mergeCell ref="AP20:AP21"/>
    <mergeCell ref="AP24:AP25"/>
    <mergeCell ref="BK11:BK12"/>
    <mergeCell ref="BK13:BK14"/>
    <mergeCell ref="BK16:BK17"/>
    <mergeCell ref="BK24:BK25"/>
    <mergeCell ref="B37:B38"/>
    <mergeCell ref="AU37:AU38"/>
    <mergeCell ref="AW20:AW21"/>
    <mergeCell ref="AD26:AD27"/>
    <mergeCell ref="AQ37:AQ38"/>
    <mergeCell ref="AO20:AO21"/>
    <mergeCell ref="AJ24:AJ25"/>
    <mergeCell ref="AN37:AN38"/>
    <mergeCell ref="AP26:AP27"/>
    <mergeCell ref="AP37:AP38"/>
    <mergeCell ref="F18:F19"/>
    <mergeCell ref="F20:F21"/>
    <mergeCell ref="L18:L19"/>
    <mergeCell ref="L20:L21"/>
    <mergeCell ref="I18:I19"/>
    <mergeCell ref="I20:I21"/>
    <mergeCell ref="O18:O19"/>
    <mergeCell ref="O20:O21"/>
    <mergeCell ref="AJ26:AJ27"/>
    <mergeCell ref="AG26:AG27"/>
    <mergeCell ref="D87:E87"/>
    <mergeCell ref="AN87:AO87"/>
    <mergeCell ref="P87:Q87"/>
    <mergeCell ref="AB87:AC87"/>
    <mergeCell ref="AO37:AO38"/>
    <mergeCell ref="BC24:BC25"/>
    <mergeCell ref="BD24:BD25"/>
    <mergeCell ref="BE24:BE25"/>
    <mergeCell ref="BG7:BG8"/>
    <mergeCell ref="BG9:BG10"/>
    <mergeCell ref="BG11:BG12"/>
    <mergeCell ref="BA13:BA14"/>
    <mergeCell ref="BB9:BB10"/>
    <mergeCell ref="BB7:BB8"/>
    <mergeCell ref="AY13:AY14"/>
    <mergeCell ref="BC7:BC8"/>
    <mergeCell ref="BD7:BD8"/>
    <mergeCell ref="BE7:BE8"/>
    <mergeCell ref="BC9:BC10"/>
    <mergeCell ref="BD9:BD10"/>
    <mergeCell ref="BE9:BE10"/>
    <mergeCell ref="BC11:BC12"/>
    <mergeCell ref="BD11:BD12"/>
    <mergeCell ref="AR26:AR27"/>
    <mergeCell ref="AQ13:AQ14"/>
    <mergeCell ref="AQ16:AQ17"/>
    <mergeCell ref="AQ24:AQ25"/>
    <mergeCell ref="AQ26:AQ27"/>
    <mergeCell ref="AQ18:AQ19"/>
    <mergeCell ref="AQ20:AQ21"/>
    <mergeCell ref="L26:L27"/>
    <mergeCell ref="O26:O27"/>
    <mergeCell ref="O24:O25"/>
    <mergeCell ref="AM26:AM27"/>
    <mergeCell ref="AD16:AD17"/>
    <mergeCell ref="X18:X19"/>
    <mergeCell ref="X20:X21"/>
    <mergeCell ref="AA18:AA19"/>
    <mergeCell ref="AO26:AO27"/>
    <mergeCell ref="AN26:AN27"/>
    <mergeCell ref="AD24:AD25"/>
    <mergeCell ref="X24:X25"/>
    <mergeCell ref="AA26:AA27"/>
    <mergeCell ref="X26:X27"/>
    <mergeCell ref="AA24:AA25"/>
    <mergeCell ref="AN24:AN25"/>
    <mergeCell ref="AO24:AO25"/>
    <mergeCell ref="X13:X14"/>
    <mergeCell ref="AX13:AX14"/>
    <mergeCell ref="AW11:AW12"/>
    <mergeCell ref="AX18:AX19"/>
    <mergeCell ref="AX16:AX17"/>
    <mergeCell ref="AV20:AV21"/>
    <mergeCell ref="AV24:AV25"/>
    <mergeCell ref="AT13:AT14"/>
    <mergeCell ref="AT16:AT17"/>
    <mergeCell ref="AR9:AR10"/>
    <mergeCell ref="AR11:AR12"/>
    <mergeCell ref="AR13:AR14"/>
    <mergeCell ref="AR16:AR17"/>
    <mergeCell ref="AR18:AR19"/>
    <mergeCell ref="AR20:AR21"/>
    <mergeCell ref="AR24:AR25"/>
    <mergeCell ref="AS16:AS17"/>
    <mergeCell ref="AS18:AS19"/>
    <mergeCell ref="AR37:AR38"/>
    <mergeCell ref="AW37:AW38"/>
    <mergeCell ref="AX20:AX21"/>
    <mergeCell ref="AX24:AX25"/>
    <mergeCell ref="AX26:AX27"/>
    <mergeCell ref="AU13:AU14"/>
    <mergeCell ref="AU16:AU17"/>
    <mergeCell ref="AU18:AU19"/>
    <mergeCell ref="AU20:AU21"/>
    <mergeCell ref="AV37:AV38"/>
    <mergeCell ref="AU24:AU25"/>
    <mergeCell ref="AU26:AU27"/>
    <mergeCell ref="AS37:AS38"/>
    <mergeCell ref="AT26:AT27"/>
    <mergeCell ref="AT37:AT38"/>
    <mergeCell ref="AT18:AT19"/>
    <mergeCell ref="AW13:AW14"/>
    <mergeCell ref="AS20:AS21"/>
    <mergeCell ref="AS24:AS25"/>
    <mergeCell ref="AV13:AV14"/>
    <mergeCell ref="AV16:AV17"/>
    <mergeCell ref="AV18:AV19"/>
    <mergeCell ref="AT20:AT21"/>
    <mergeCell ref="AT24:AT25"/>
    <mergeCell ref="AD7:AD8"/>
    <mergeCell ref="AJ37:AJ38"/>
    <mergeCell ref="AG24:AG25"/>
    <mergeCell ref="AN13:AN14"/>
    <mergeCell ref="AO13:AO14"/>
    <mergeCell ref="AN11:AN12"/>
    <mergeCell ref="AJ5:AJ6"/>
    <mergeCell ref="AN20:AN21"/>
    <mergeCell ref="AO11:AO12"/>
    <mergeCell ref="AN16:AN17"/>
    <mergeCell ref="AO16:AO17"/>
    <mergeCell ref="AN18:AN19"/>
    <mergeCell ref="AO18:AO19"/>
    <mergeCell ref="AM11:AM12"/>
    <mergeCell ref="AM13:AM14"/>
    <mergeCell ref="AM16:AM17"/>
    <mergeCell ref="AM24:AM25"/>
    <mergeCell ref="AM37:AM38"/>
    <mergeCell ref="AG11:AG12"/>
    <mergeCell ref="AK5:AL5"/>
    <mergeCell ref="AH5:AI5"/>
    <mergeCell ref="AG5:AG6"/>
    <mergeCell ref="AJ18:AJ19"/>
    <mergeCell ref="AJ20:AJ21"/>
    <mergeCell ref="AM18:AM19"/>
    <mergeCell ref="AM20:AM21"/>
    <mergeCell ref="AJ7:AJ8"/>
    <mergeCell ref="AJ9:AJ10"/>
    <mergeCell ref="AJ11:AJ12"/>
    <mergeCell ref="AJ13:AJ14"/>
    <mergeCell ref="AJ16:AJ17"/>
    <mergeCell ref="AG9:AG10"/>
    <mergeCell ref="AG13:AG14"/>
    <mergeCell ref="AG16:AG17"/>
    <mergeCell ref="AG20:AG21"/>
    <mergeCell ref="AG18:AG19"/>
    <mergeCell ref="L11:L12"/>
    <mergeCell ref="L13:L14"/>
    <mergeCell ref="L16:L17"/>
    <mergeCell ref="L24:L25"/>
    <mergeCell ref="L37:L38"/>
    <mergeCell ref="I13:I14"/>
    <mergeCell ref="I16:I17"/>
    <mergeCell ref="X11:X12"/>
    <mergeCell ref="X16:X17"/>
    <mergeCell ref="O13:O14"/>
    <mergeCell ref="O16:O17"/>
    <mergeCell ref="AD18:AD19"/>
    <mergeCell ref="AD20:AD21"/>
    <mergeCell ref="AD9:AD10"/>
    <mergeCell ref="R37:R38"/>
    <mergeCell ref="AG37:AG38"/>
    <mergeCell ref="AD37:AD38"/>
    <mergeCell ref="X37:X38"/>
    <mergeCell ref="U37:U38"/>
    <mergeCell ref="AA37:AA38"/>
    <mergeCell ref="U16:U17"/>
    <mergeCell ref="R11:R12"/>
    <mergeCell ref="AA11:AA12"/>
    <mergeCell ref="AA13:AA14"/>
    <mergeCell ref="AA16:AA17"/>
    <mergeCell ref="F13:F14"/>
    <mergeCell ref="F16:F17"/>
    <mergeCell ref="I9:I10"/>
    <mergeCell ref="I11:I12"/>
    <mergeCell ref="R16:R17"/>
    <mergeCell ref="A4:A6"/>
    <mergeCell ref="C4:C6"/>
    <mergeCell ref="A9:A10"/>
    <mergeCell ref="A11:A12"/>
    <mergeCell ref="A13:A14"/>
    <mergeCell ref="A16:A17"/>
    <mergeCell ref="O5:O6"/>
    <mergeCell ref="R13:R14"/>
    <mergeCell ref="F5:F6"/>
    <mergeCell ref="I5:I6"/>
    <mergeCell ref="L5:L6"/>
    <mergeCell ref="O9:O10"/>
    <mergeCell ref="M5:N5"/>
    <mergeCell ref="G5:H5"/>
    <mergeCell ref="F7:F8"/>
    <mergeCell ref="F9:F10"/>
    <mergeCell ref="O11:O12"/>
    <mergeCell ref="O7:O8"/>
    <mergeCell ref="F11:F12"/>
    <mergeCell ref="AA9:AA10"/>
    <mergeCell ref="B4:B6"/>
    <mergeCell ref="X9:X10"/>
    <mergeCell ref="R9:R10"/>
    <mergeCell ref="D5:E5"/>
    <mergeCell ref="P5:Q5"/>
    <mergeCell ref="J5:K5"/>
    <mergeCell ref="Y5:Z5"/>
    <mergeCell ref="X7:X8"/>
    <mergeCell ref="R5:R6"/>
    <mergeCell ref="L7:L8"/>
    <mergeCell ref="I7:I8"/>
    <mergeCell ref="L9:L10"/>
    <mergeCell ref="AQ7:AQ8"/>
    <mergeCell ref="AQ9:AQ10"/>
    <mergeCell ref="AQ4:AR5"/>
    <mergeCell ref="X5:X6"/>
    <mergeCell ref="AA7:AA8"/>
    <mergeCell ref="R7:R8"/>
    <mergeCell ref="U5:U6"/>
    <mergeCell ref="AA5:AA6"/>
    <mergeCell ref="AM5:AM6"/>
    <mergeCell ref="AM7:AM8"/>
    <mergeCell ref="AM9:AM10"/>
    <mergeCell ref="AD5:AD6"/>
    <mergeCell ref="AN4:AO5"/>
    <mergeCell ref="AN7:AN8"/>
    <mergeCell ref="AO7:AO8"/>
    <mergeCell ref="AN9:AN10"/>
    <mergeCell ref="AO9:AO10"/>
    <mergeCell ref="AE5:AF5"/>
    <mergeCell ref="AG7:AG8"/>
    <mergeCell ref="U7:U8"/>
    <mergeCell ref="AB5:AC5"/>
    <mergeCell ref="S5:T5"/>
    <mergeCell ref="V5:W5"/>
    <mergeCell ref="U9:U10"/>
    <mergeCell ref="AQ11:AQ12"/>
    <mergeCell ref="AT11:AT12"/>
    <mergeCell ref="AR7:AR8"/>
    <mergeCell ref="F37:F38"/>
    <mergeCell ref="I37:I38"/>
    <mergeCell ref="F24:F25"/>
    <mergeCell ref="I24:I25"/>
    <mergeCell ref="F26:F27"/>
    <mergeCell ref="I26:I27"/>
    <mergeCell ref="U11:U12"/>
    <mergeCell ref="U13:U14"/>
    <mergeCell ref="R24:R25"/>
    <mergeCell ref="R18:R19"/>
    <mergeCell ref="R20:R21"/>
    <mergeCell ref="U18:U19"/>
    <mergeCell ref="U20:U21"/>
    <mergeCell ref="R26:R27"/>
    <mergeCell ref="AA20:AA21"/>
    <mergeCell ref="U24:U25"/>
    <mergeCell ref="U26:U27"/>
    <mergeCell ref="AD11:AD12"/>
    <mergeCell ref="AD13:AD14"/>
    <mergeCell ref="AS26:AS27"/>
    <mergeCell ref="AS13:AS14"/>
    <mergeCell ref="AS4:AS6"/>
    <mergeCell ref="AV7:AV8"/>
    <mergeCell ref="AV9:AV10"/>
    <mergeCell ref="AV11:AV12"/>
    <mergeCell ref="AT7:AT8"/>
    <mergeCell ref="AT9:AT10"/>
    <mergeCell ref="AV4:AV6"/>
    <mergeCell ref="AX11:AX12"/>
    <mergeCell ref="AS7:AS8"/>
    <mergeCell ref="AS9:AS10"/>
    <mergeCell ref="AS11:AS12"/>
    <mergeCell ref="AT4:AU5"/>
    <mergeCell ref="AW4:AX5"/>
    <mergeCell ref="AU7:AU8"/>
    <mergeCell ref="AU9:AU10"/>
    <mergeCell ref="AU11:AU12"/>
    <mergeCell ref="AX7:AX8"/>
    <mergeCell ref="AX9:AX10"/>
    <mergeCell ref="AW7:AW8"/>
    <mergeCell ref="AW9:AW10"/>
    <mergeCell ref="AY4:AY6"/>
    <mergeCell ref="AZ7:AZ8"/>
    <mergeCell ref="AZ4:BE4"/>
    <mergeCell ref="AZ5:BA5"/>
    <mergeCell ref="BB5:BC5"/>
    <mergeCell ref="BD5:BE5"/>
    <mergeCell ref="BH11:BH12"/>
    <mergeCell ref="BH13:BH14"/>
    <mergeCell ref="BH16:BH17"/>
    <mergeCell ref="BF7:BF8"/>
    <mergeCell ref="AZ9:AZ10"/>
    <mergeCell ref="BF9:BF10"/>
    <mergeCell ref="AZ11:AZ12"/>
    <mergeCell ref="BF11:BF12"/>
    <mergeCell ref="AZ13:AZ14"/>
    <mergeCell ref="BF13:BF14"/>
    <mergeCell ref="AY7:AY8"/>
    <mergeCell ref="AY9:AY10"/>
    <mergeCell ref="BE11:BE12"/>
    <mergeCell ref="AY11:AY12"/>
    <mergeCell ref="BA9:BA10"/>
    <mergeCell ref="BA11:BA12"/>
    <mergeCell ref="BF4:BH5"/>
    <mergeCell ref="BH18:BH19"/>
    <mergeCell ref="BB11:BB12"/>
    <mergeCell ref="BB13:BB14"/>
    <mergeCell ref="BB16:BB17"/>
    <mergeCell ref="BG13:BG14"/>
    <mergeCell ref="BC13:BC14"/>
    <mergeCell ref="BD13:BD14"/>
    <mergeCell ref="BE13:BE14"/>
    <mergeCell ref="BC16:BC17"/>
    <mergeCell ref="BD16:BD17"/>
    <mergeCell ref="BE16:BE17"/>
    <mergeCell ref="BG37:BG38"/>
    <mergeCell ref="AW16:AW17"/>
    <mergeCell ref="AW18:AW19"/>
    <mergeCell ref="BA7:BA8"/>
    <mergeCell ref="AW26:AW27"/>
    <mergeCell ref="BH24:BH25"/>
    <mergeCell ref="BH26:BH27"/>
    <mergeCell ref="BH37:BH38"/>
    <mergeCell ref="AX37:AX38"/>
    <mergeCell ref="AY26:AY27"/>
    <mergeCell ref="AY37:AY38"/>
    <mergeCell ref="BF37:BF38"/>
    <mergeCell ref="BF18:BF19"/>
    <mergeCell ref="BF20:BF21"/>
    <mergeCell ref="AZ24:AZ25"/>
    <mergeCell ref="BB24:BB25"/>
    <mergeCell ref="BA16:BA17"/>
    <mergeCell ref="BH20:BH21"/>
    <mergeCell ref="BG20:BG21"/>
    <mergeCell ref="BG24:BG25"/>
    <mergeCell ref="BG26:BG27"/>
    <mergeCell ref="BF26:BF27"/>
    <mergeCell ref="AW24:AW25"/>
    <mergeCell ref="AZ16:AZ17"/>
    <mergeCell ref="AV26:AV27"/>
    <mergeCell ref="BF24:BF25"/>
    <mergeCell ref="BA24:BA25"/>
    <mergeCell ref="AY24:AY25"/>
    <mergeCell ref="AY20:AY21"/>
    <mergeCell ref="BJ7:BJ8"/>
    <mergeCell ref="BJ9:BJ10"/>
    <mergeCell ref="BJ11:BJ12"/>
    <mergeCell ref="BJ13:BJ14"/>
    <mergeCell ref="BJ16:BJ17"/>
    <mergeCell ref="BJ24:BJ25"/>
    <mergeCell ref="BI7:BI8"/>
    <mergeCell ref="BI9:BI10"/>
    <mergeCell ref="BI11:BI12"/>
    <mergeCell ref="BI13:BI14"/>
    <mergeCell ref="BI16:BI17"/>
    <mergeCell ref="BI24:BI25"/>
    <mergeCell ref="BF16:BF17"/>
    <mergeCell ref="AY16:AY17"/>
    <mergeCell ref="AY18:AY19"/>
    <mergeCell ref="BH7:BH8"/>
    <mergeCell ref="BH9:BH10"/>
    <mergeCell ref="BG16:BG17"/>
    <mergeCell ref="BG18:BG19"/>
    <mergeCell ref="P4:AA4"/>
    <mergeCell ref="D4:O4"/>
    <mergeCell ref="AB4:AM4"/>
    <mergeCell ref="O37:O38"/>
    <mergeCell ref="B26:B27"/>
    <mergeCell ref="B24:B25"/>
    <mergeCell ref="B7:B8"/>
    <mergeCell ref="B9:B10"/>
    <mergeCell ref="B11:B12"/>
    <mergeCell ref="B13:B14"/>
    <mergeCell ref="B16:B17"/>
    <mergeCell ref="B18:B19"/>
    <mergeCell ref="B20:B21"/>
    <mergeCell ref="A26:A27"/>
    <mergeCell ref="A37:A38"/>
    <mergeCell ref="A18:A19"/>
    <mergeCell ref="A20:A21"/>
    <mergeCell ref="A24:A25"/>
    <mergeCell ref="A7:A8"/>
    <mergeCell ref="BI4:BN4"/>
    <mergeCell ref="BO4:BQ5"/>
    <mergeCell ref="BI5:BJ5"/>
    <mergeCell ref="BK5:BL5"/>
    <mergeCell ref="BM5:BN5"/>
    <mergeCell ref="BM11:BM12"/>
    <mergeCell ref="BN11:BN12"/>
    <mergeCell ref="BO11:BO12"/>
    <mergeCell ref="BP11:BP12"/>
    <mergeCell ref="BQ11:BQ12"/>
    <mergeCell ref="BL7:BL8"/>
    <mergeCell ref="BM7:BM8"/>
    <mergeCell ref="BN7:BN8"/>
    <mergeCell ref="BO7:BO8"/>
    <mergeCell ref="BP7:BP8"/>
    <mergeCell ref="BQ7:BQ8"/>
    <mergeCell ref="BL9:BL10"/>
    <mergeCell ref="BM9:BM10"/>
    <mergeCell ref="BN9:BN10"/>
    <mergeCell ref="BO9:BO10"/>
    <mergeCell ref="BP9:BP10"/>
    <mergeCell ref="BQ9:BQ10"/>
    <mergeCell ref="BK7:BK8"/>
    <mergeCell ref="BK9:BK10"/>
    <mergeCell ref="BL13:BL14"/>
    <mergeCell ref="BM13:BM14"/>
    <mergeCell ref="BN13:BN14"/>
    <mergeCell ref="BO13:BO14"/>
    <mergeCell ref="BP13:BP14"/>
    <mergeCell ref="BQ13:BQ14"/>
    <mergeCell ref="BL11:BL12"/>
    <mergeCell ref="BL16:BL17"/>
    <mergeCell ref="BM16:BM17"/>
    <mergeCell ref="BN16:BN17"/>
    <mergeCell ref="BO16:BO17"/>
    <mergeCell ref="BP16:BP17"/>
    <mergeCell ref="BQ16:BQ17"/>
    <mergeCell ref="BO18:BO19"/>
    <mergeCell ref="BP18:BP19"/>
    <mergeCell ref="BQ18:BQ19"/>
    <mergeCell ref="BO20:BO21"/>
    <mergeCell ref="BP20:BP21"/>
    <mergeCell ref="BQ20:BQ21"/>
    <mergeCell ref="BL24:BL25"/>
    <mergeCell ref="BM24:BM25"/>
    <mergeCell ref="BN24:BN25"/>
    <mergeCell ref="BO24:BO25"/>
    <mergeCell ref="BP24:BP25"/>
    <mergeCell ref="BQ24:BQ25"/>
    <mergeCell ref="BO26:BO27"/>
    <mergeCell ref="BP26:BP27"/>
    <mergeCell ref="BQ26:BQ27"/>
    <mergeCell ref="BO37:BO38"/>
    <mergeCell ref="BP37:BP38"/>
    <mergeCell ref="BQ37:BQ38"/>
    <mergeCell ref="BR4:BW4"/>
    <mergeCell ref="BX4:BZ5"/>
    <mergeCell ref="BR5:BS5"/>
    <mergeCell ref="BT5:BU5"/>
    <mergeCell ref="BV5:BW5"/>
    <mergeCell ref="BR7:BR8"/>
    <mergeCell ref="BS7:BS8"/>
    <mergeCell ref="BT7:BT8"/>
    <mergeCell ref="BU7:BU8"/>
    <mergeCell ref="BV7:BV8"/>
    <mergeCell ref="BW7:BW8"/>
    <mergeCell ref="BX7:BX8"/>
    <mergeCell ref="BY7:BY8"/>
    <mergeCell ref="BZ7:BZ8"/>
    <mergeCell ref="BR9:BR10"/>
    <mergeCell ref="BS9:BS10"/>
    <mergeCell ref="BT9:BT10"/>
    <mergeCell ref="BU9:BU10"/>
    <mergeCell ref="BV9:BV10"/>
    <mergeCell ref="BW9:BW10"/>
    <mergeCell ref="BX9:BX10"/>
    <mergeCell ref="BY9:BY10"/>
    <mergeCell ref="BZ9:BZ10"/>
    <mergeCell ref="BR11:BR12"/>
    <mergeCell ref="BS11:BS12"/>
    <mergeCell ref="BT11:BT12"/>
    <mergeCell ref="BU11:BU12"/>
    <mergeCell ref="BV11:BV12"/>
    <mergeCell ref="BW11:BW12"/>
    <mergeCell ref="BX11:BX12"/>
    <mergeCell ref="BY11:BY12"/>
    <mergeCell ref="BZ11:BZ12"/>
    <mergeCell ref="BR13:BR14"/>
    <mergeCell ref="BS13:BS14"/>
    <mergeCell ref="BT13:BT14"/>
    <mergeCell ref="BU13:BU14"/>
    <mergeCell ref="BV13:BV14"/>
    <mergeCell ref="BW13:BW14"/>
    <mergeCell ref="BX13:BX14"/>
    <mergeCell ref="BY13:BY14"/>
    <mergeCell ref="BZ13:BZ14"/>
    <mergeCell ref="BR16:BR17"/>
    <mergeCell ref="BS16:BS17"/>
    <mergeCell ref="BT16:BT17"/>
    <mergeCell ref="BU16:BU17"/>
    <mergeCell ref="BV16:BV17"/>
    <mergeCell ref="BW16:BW17"/>
    <mergeCell ref="BX16:BX17"/>
    <mergeCell ref="BY16:BY17"/>
    <mergeCell ref="BZ16:BZ17"/>
    <mergeCell ref="CC37:CC38"/>
    <mergeCell ref="BX26:BX27"/>
    <mergeCell ref="BY26:BY27"/>
    <mergeCell ref="BZ26:BZ27"/>
    <mergeCell ref="BX37:BX38"/>
    <mergeCell ref="BY37:BY38"/>
    <mergeCell ref="BZ37:BZ38"/>
    <mergeCell ref="BW24:BW25"/>
    <mergeCell ref="BX24:BX25"/>
    <mergeCell ref="BY24:BY25"/>
    <mergeCell ref="BZ24:BZ25"/>
    <mergeCell ref="CF26:CF27"/>
    <mergeCell ref="CF37:CF38"/>
    <mergeCell ref="BX20:BX21"/>
    <mergeCell ref="BY20:BY21"/>
    <mergeCell ref="BZ20:BZ21"/>
    <mergeCell ref="CJ4:CL5"/>
    <mergeCell ref="CL7:CL8"/>
    <mergeCell ref="CL9:CL10"/>
    <mergeCell ref="CL11:CL12"/>
    <mergeCell ref="CL13:CL14"/>
    <mergeCell ref="CL16:CL17"/>
    <mergeCell ref="CL18:CL19"/>
    <mergeCell ref="CF7:CF8"/>
    <mergeCell ref="CF9:CF10"/>
    <mergeCell ref="CF11:CF12"/>
    <mergeCell ref="CF13:CF14"/>
    <mergeCell ref="CF16:CF17"/>
    <mergeCell ref="CF18:CF19"/>
    <mergeCell ref="CG4:CI5"/>
    <mergeCell ref="CI7:CI8"/>
    <mergeCell ref="CI9:CI10"/>
    <mergeCell ref="CI11:CI12"/>
    <mergeCell ref="CC24:CC25"/>
    <mergeCell ref="CC26:CC27"/>
    <mergeCell ref="BX18:BX19"/>
    <mergeCell ref="BY18:BY19"/>
    <mergeCell ref="BZ18:BZ19"/>
    <mergeCell ref="BR24:BR25"/>
    <mergeCell ref="BS24:BS25"/>
    <mergeCell ref="BT24:BT25"/>
    <mergeCell ref="BU24:BU25"/>
    <mergeCell ref="BV24:BV25"/>
    <mergeCell ref="CF20:CF21"/>
    <mergeCell ref="CF24:CF25"/>
    <mergeCell ref="CA4:CC5"/>
    <mergeCell ref="CD4:CF5"/>
    <mergeCell ref="CC7:CC8"/>
    <mergeCell ref="CC9:CC10"/>
    <mergeCell ref="CC11:CC12"/>
    <mergeCell ref="CC13:CC14"/>
    <mergeCell ref="CC16:CC17"/>
    <mergeCell ref="CC18:CC19"/>
    <mergeCell ref="CC20:CC2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INICIO 2024-B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SOSA</dc:creator>
  <cp:lastModifiedBy>PC-60</cp:lastModifiedBy>
  <cp:lastPrinted>2018-08-14T15:52:31Z</cp:lastPrinted>
  <dcterms:created xsi:type="dcterms:W3CDTF">2017-03-17T17:36:30Z</dcterms:created>
  <dcterms:modified xsi:type="dcterms:W3CDTF">2025-01-02T22:27:35Z</dcterms:modified>
</cp:coreProperties>
</file>